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P:\2024-2025\Meal Pricing\"/>
    </mc:Choice>
  </mc:AlternateContent>
  <xr:revisionPtr revIDLastSave="0" documentId="8_{C398E07E-3664-45AD-862D-97A0F8212161}" xr6:coauthVersionLast="47" xr6:coauthVersionMax="47" xr10:uidLastSave="{00000000-0000-0000-0000-000000000000}"/>
  <workbookProtection workbookAlgorithmName="SHA-512" workbookHashValue="zJutAISI5CZDudP6pJWqToSx/gghkQ/z4QYZllKXkxwhDcG5vpzhNa5DSKOLA33fE0G6gVzgE+raDF/4G6py2w==" workbookSaltValue="LkFeqGW3/9hnBCGGoJmWbw==" workbookSpinCount="100000" lockStructure="1"/>
  <bookViews>
    <workbookView xWindow="28680" yWindow="-120" windowWidth="29040" windowHeight="15720" tabRatio="812" xr2:uid="{00000000-000D-0000-FFFF-FFFF00000000}"/>
  </bookViews>
  <sheets>
    <sheet name="Guidance" sheetId="22" r:id="rId1"/>
    <sheet name="Instructions" sheetId="16" r:id="rId2"/>
    <sheet name="SY 24-25 Requirement Calculator" sheetId="28" r:id="rId3"/>
    <sheet name="SY 24-25 Price Raise Calculator" sheetId="29" r:id="rId4"/>
    <sheet name="SY 24-25 Non-Federal Calculator" sheetId="23" r:id="rId5"/>
    <sheet name="SY 24-25 Split Calculator" sheetId="25" r:id="rId6"/>
    <sheet name="SY 24-25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Guidance!$A$1:$H$163</definedName>
    <definedName name="_xlnm.Print_Area" localSheetId="1">Instructions!$A$1:$A$73</definedName>
    <definedName name="_xlnm.Print_Area" localSheetId="7">'SY 10-11 Price Calculator'!$A$1:$H$24</definedName>
    <definedName name="_xlnm.Print_Area" localSheetId="4">'SY 24-25 Non-Federal Calculator'!$A$1:$H$57</definedName>
    <definedName name="_xlnm.Print_Area" localSheetId="3">'SY 24-25 Price Raise Calculator'!$A$1:$H$62</definedName>
    <definedName name="_xlnm.Print_Area" localSheetId="6">'SY 24-25 Report'!$A$1:$C$46</definedName>
    <definedName name="_xlnm.Print_Area" localSheetId="2">'SY 24-25 Requirement Calculator'!$A$1:$C$51</definedName>
    <definedName name="_xlnm.Print_Area" localSheetId="5">'SY 24-25 Split Calculator'!$A$1:$H$75</definedName>
    <definedName name="SY_2017_18_Price_Calculator" localSheetId="0">Guidance!$B$36</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3" l="1"/>
  <c r="A59" i="25"/>
  <c r="C9" i="26" l="1" a="1"/>
  <c r="C9" i="26" s="1"/>
  <c r="A11" i="26" s="1"/>
  <c r="B7" i="28" l="1" a="1"/>
  <c r="B7" i="28" s="1"/>
  <c r="A10"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B29" i="28" s="1"/>
  <c r="B30" i="28" s="1"/>
  <c r="C30" i="28" s="1"/>
  <c r="A1" i="28"/>
  <c r="A5" i="29" l="1"/>
  <c r="B5" i="29" s="1" a="1"/>
  <c r="B5" i="29" s="1"/>
  <c r="C7" i="28"/>
  <c r="A5" i="25"/>
  <c r="B5" i="25" s="1" a="1"/>
  <c r="B5" i="25" s="1"/>
  <c r="B50" i="25" s="1"/>
  <c r="B5" i="26"/>
  <c r="B6" i="26" s="1" a="1"/>
  <c r="B6" i="26" s="1"/>
  <c r="A5" i="23"/>
  <c r="B5" i="23" s="1" a="1"/>
  <c r="B5" i="23" s="1"/>
  <c r="B45" i="25"/>
  <c r="B22" i="25"/>
  <c r="B27" i="23"/>
  <c r="A29" i="29" l="1"/>
  <c r="A31" i="29" s="1"/>
  <c r="D35" i="25"/>
  <c r="A33" i="29" l="1"/>
  <c r="A35" i="29" s="1"/>
  <c r="D44" i="25"/>
  <c r="D43" i="25"/>
  <c r="D42" i="25"/>
  <c r="D41" i="25"/>
  <c r="D40" i="25"/>
  <c r="D39" i="25"/>
  <c r="D38" i="25"/>
  <c r="D37" i="25"/>
  <c r="D36" i="25"/>
  <c r="B14" i="26" l="1"/>
  <c r="B13" i="26"/>
  <c r="D45" i="25"/>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D16" i="27"/>
  <c r="E16" i="27" s="1"/>
  <c r="F16" i="27" s="1"/>
  <c r="A10" i="23" l="1"/>
  <c r="B32" i="23" s="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B36" i="23" s="1"/>
  <c r="A39" i="23"/>
  <c r="A43" i="23" l="1"/>
  <c r="B17" i="26" s="1"/>
  <c r="B54" i="25"/>
  <c r="A63" i="25"/>
  <c r="B26" i="26" s="1"/>
  <c r="A45" i="23"/>
  <c r="B18" i="26" s="1"/>
  <c r="A61" i="25" l="1"/>
  <c r="B25"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<sst xmlns="http://schemas.openxmlformats.org/spreadsheetml/2006/main" count="8556" uniqueCount="258">
  <si>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</si>
  <si>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</si>
  <si>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</si>
  <si>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</si>
  <si>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</si>
  <si>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</si>
  <si>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</si>
  <si>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</si>
  <si>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</si>
  <si>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</si>
  <si>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</si>
  <si>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</si>
  <si>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</si>
  <si>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</si>
  <si>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</si>
  <si>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</si>
  <si>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</si>
  <si>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</si>
  <si>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</si>
  <si>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</si>
  <si>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</si>
  <si>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</si>
  <si>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</si>
  <si>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</si>
  <si>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</si>
  <si>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</si>
  <si>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</si>
  <si>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</si>
  <si>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</si>
  <si>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</si>
  <si>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SY 24-25 Non-Federal Calculator</t>
  </si>
  <si>
    <t>SY 24-25 Split Calculator</t>
  </si>
  <si>
    <t xml:space="preserve">Total </t>
  </si>
  <si>
    <t xml:space="preserve">Pricing Estimation Calculator </t>
  </si>
  <si>
    <t>Total</t>
  </si>
  <si>
    <t>SY 10-11 Price Calculator</t>
  </si>
  <si>
    <t>SY 2024-25 Weighted Average Price Requirement</t>
  </si>
  <si>
    <t xml:space="preserve">SY 2023-24 Weighted Average Price Calculator </t>
  </si>
  <si>
    <t>Enter the paid prices and number of paid lunches sold at each price for October 2023.</t>
  </si>
  <si>
    <t>Total Price Increase for SY 2024-25</t>
  </si>
  <si>
    <t>Non-Federal Source Contribution Calculator for SY 2024-25</t>
  </si>
  <si>
    <t xml:space="preserve">Enter the total paid lunch count (for all prices). </t>
  </si>
  <si>
    <t xml:space="preserve">SY 2010-11 Weighted Average Price Calculator </t>
  </si>
  <si>
    <t>SY 2024-25 Non-Federal Calculator</t>
  </si>
  <si>
    <t>Section 1: SY 2024-25 Weighted Average Paid Price Requirements</t>
  </si>
  <si>
    <t>Section 2: Amounts Carried Forward to SY 2025-26</t>
  </si>
  <si>
    <t xml:space="preserve">Average Weighted Price Adjustments </t>
  </si>
  <si>
    <t>Split Calculations</t>
  </si>
  <si>
    <t>Drop Down List</t>
  </si>
  <si>
    <t>SY 24-25 Price Raise Calculator</t>
  </si>
  <si>
    <t>SY 2024-25 Price Raise Calculator</t>
  </si>
  <si>
    <t>SY 24-25 Report</t>
  </si>
  <si>
    <t>Instructions</t>
  </si>
  <si>
    <t xml:space="preserve">If the current weighted average paid price is not known, use the SY 2023-2024 Weighted Average Price Calculator below. </t>
  </si>
  <si>
    <t>The prices are based on adjusting SY 2023-24 price requirement by the 2% rate increase plus the Consumer Price Index (8.27%).</t>
  </si>
  <si>
    <t>SFA NAME: [TYPE SFA NAME HERE]</t>
  </si>
  <si>
    <t>Weighted Average Price Requirement for SY 2024-25</t>
  </si>
  <si>
    <t>Weighted Average Price for SY 2023-24</t>
  </si>
  <si>
    <t>Weighted Average Price for SY 2010-11</t>
  </si>
  <si>
    <t>The weighted average price is based on adjusting the SY 2023-24 price requirement by the 2% rate increase plus the Consumer Price Index (8.27%).</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</si>
  <si>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</si>
  <si>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</si>
  <si>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</si>
  <si>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</si>
  <si>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</si>
  <si>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</si>
  <si>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</si>
  <si>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</si>
  <si>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</si>
  <si>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</si>
  <si>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</si>
  <si>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</si>
  <si>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</si>
  <si>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</si>
  <si>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</si>
  <si>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 xml:space="preserve">The Unrounded Price Requirement for SY 2023-2024 will be based on the price requirements for SY 2011-2012 to SY 2022-2023. </t>
  </si>
  <si>
    <t>SY 24-25 Weighted Average Price Requirement Calculator</t>
  </si>
  <si>
    <t>Guidance for the Contiguous States PLE Tool for SY 2024-2025</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</si>
  <si>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</si>
  <si>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</si>
  <si>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</si>
  <si>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</si>
  <si>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</si>
  <si>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</si>
  <si>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</si>
  <si>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All SFAs will need the following to calculate the Weighted Average Price Requirement for SY 2024-25 and the required price increase:
• The Unrounded Price Requirement for SY 2023-24 OR the most recent school year for which data is available ( If this value is not known, then the SFA will need the weighted average price for paid lunches from SY 2010-11);
• All paid lunch prices for October 2023; 
• The number of paid lunches served associated with each paid lunch price for October 2023; and 
• The total dollar amount of shortfall or credit being carried over from SY 2023-24. </t>
  </si>
  <si>
    <t>It is recommended that SFAs have the PLE Report from SY 2023-24 available for reference as much of the information needed to complete the PLE Tool for SY 2024-25 is summarized in that report. 
SFAs will be able to generate a PLE Report for SY 2024-25 when calculations have been completed which will be helpful to reference when completing the tool that will be released for SY 2025-26.</t>
  </si>
  <si>
    <t>Calculate the Weighted Average Price Requirement for SY 2024-25</t>
  </si>
  <si>
    <t>Choose a Method to Meet the Calculated Weighted Average Price Requirement for SY 2024-25</t>
  </si>
  <si>
    <t>If the Unrounded Price Requirement for SY 2023-24 is not known, the Unrounded Price Requirement from the most recent school year can be used.</t>
  </si>
  <si>
    <t xml:space="preserve">If the Weighted Average Price for SY 2010-2011 is not known, complete the SY 10-11 Price Calculator to obtain this value. </t>
  </si>
  <si>
    <t>Method 1:</t>
  </si>
  <si>
    <t>Method 2:</t>
  </si>
  <si>
    <t>Method 3:</t>
  </si>
  <si>
    <t xml:space="preserve">For reference, the Weighted Average Price Requirement for SY 2024-25 will be located at the top of the calculator as well as the price requirement rounded down to the nearest 5 cents. All calculations conducted will be based off the price that is rounded down.   </t>
  </si>
  <si>
    <t xml:space="preserve">Attention: Users should only enter information in the cells highlighted in green. Modifications should not be made to the tool as changes can cause an incorrect new average price to be calculated which will impact future calculations. </t>
  </si>
  <si>
    <t xml:space="preserve">If the SY 2023-24 Weighted Average Price is equal to or above the target price of $3.85 then the SFA is compliant for SY 2024-25. </t>
  </si>
  <si>
    <t>Enter any shortfall or credit being carried forward from SY 2023-24</t>
  </si>
  <si>
    <t>Overview of Calculations</t>
  </si>
  <si>
    <t>Overview of the Calculations</t>
  </si>
  <si>
    <t>(Optional Step)</t>
  </si>
  <si>
    <t>Weighted Average Price for SY 23-24</t>
  </si>
  <si>
    <t xml:space="preserve">Enter the current weighted average paid lunch price. </t>
  </si>
  <si>
    <t>Remaining Shortfall Carried Forward to SY 2025-26</t>
  </si>
  <si>
    <t>Remaining Credit Carried Forward to SY 2025-26</t>
  </si>
  <si>
    <t>A. Remaining Shortfall Carried Forward to SY 2025-26:</t>
  </si>
  <si>
    <t>B. Remaining Credit Carried Forward to SY 2025-26:</t>
  </si>
  <si>
    <t>Step 4</t>
  </si>
  <si>
    <t xml:space="preserve">At or Above Equity </t>
  </si>
  <si>
    <t>Enter the number of paid lunches sold in October 2010 with their associated prices.</t>
  </si>
  <si>
    <t xml:space="preserve">Number of Paid Lunches </t>
  </si>
  <si>
    <t xml:space="preserve">(Optional Step) </t>
  </si>
  <si>
    <t xml:space="preserve">Select the calculator based on the method chosen to meet the Weighted Average Price Requirement for SY 2024-25: </t>
  </si>
  <si>
    <t>Number of Paid Lunches</t>
  </si>
  <si>
    <t>To review the instructions for the SY 24-25 Price Raise Calculator:</t>
  </si>
  <si>
    <t>At or Above Equity</t>
  </si>
  <si>
    <t>To review the instructions for the SY 24-25 Non-Federal Calculator:</t>
  </si>
  <si>
    <t>To review the instructions for the SY 24-25 Split Calculator:</t>
  </si>
  <si>
    <t>To review instructions for the SY 10-11 Weighted Average Price Calculator:</t>
  </si>
  <si>
    <t>Annual Number of Paid Lunches for SY 2022-23</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</si>
  <si>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</si>
  <si>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</si>
  <si>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</si>
  <si>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Unrounded Price Requirement for SY 2023-24</t>
  </si>
  <si>
    <t>Found in Section 1, Block A of the PLE Report from SY 2023-24 or in cell B30 of the Annual Unrounded Requirement Finder</t>
  </si>
  <si>
    <t xml:space="preserve">Requirement to the nearest cent </t>
  </si>
  <si>
    <t>Requirement ROUNDED DOWN to the nearest 5 cents</t>
  </si>
  <si>
    <t xml:space="preserve">B. Requirement ROUNDED DOWN to the nearest 5 cents: </t>
  </si>
  <si>
    <t>SFAs will save this report to show that they are in compliance with the requirement and to reference back to when they complete the PLE tool for SY 2025-26.</t>
  </si>
  <si>
    <t>Enter any shortfall or credit carried forward from SY 2023-24</t>
  </si>
  <si>
    <t>Shortfall or Credit</t>
  </si>
  <si>
    <t>SFAs must determine whether any shortfall or credit needs to be carried forward from SY 2023-24 into SY 2024-25. This information can be found in the PLE Report from SY 2023-24 under Section 2.
• Any shortfall to be added into the calculations will be found in Block A: Remaining increase carried forward to SY 2024-25. 
• Any credit to be subtracted from the calculations will be found in Block B: Remaining credit carried forward to SY 2024-25.</t>
  </si>
  <si>
    <t xml:space="preserve">Enter the Weighted Average Price for SY 2010-11 into cell A13 (shaded in green) to populate the Unrounded Price Requirements for all previous school years. Enter the Unrounded Price Requirement for SY 2023-24 (found in cell B30) into cell A7 (shaded in green). The tool will calculate the Weighted Average Price Requirement for SY 2024-25 in cell B7.  </t>
  </si>
  <si>
    <t xml:space="preserve">Now that the Weighted Average Price Requirement has been calculated, SFAs will decide on the method they would like to use to meet the requirement. There are three methods SFAs can choose from: </t>
  </si>
  <si>
    <t>SFAs must determine whether any shortfall or credit needs to be carried forward from SY 2023-24 into SY 2024-25. This information can be found in the SY 2023-2024 Report under Section 2.
• Any shortfall to be added into the calculations will be found in Block C: Remaining Annual Non-Federal Source Contribution carried forward to SY 2024-25. 
• Any credit to be subtracted from the calculations will be found in Block D: Remaining credit carried forward to SY 2024-25.</t>
  </si>
  <si>
    <t xml:space="preserve">Shortfall or Credit </t>
  </si>
  <si>
    <t>SFAs must determine whether any shortfall or credit needs to be carried forward from SY 2023-24 into SY 2024-25. This information can be found in the SY 2023-2024 Report that was generated in the previous school year's PLE Tool under Section 2. 
• Any shortfall to be added into the calculations will be found in Block E: Remaining Annual Non-Federal Source Contribution carried forward to SY 2024-25. 
• Any credit to be subtracted from the calculations will be found in Block F: Remaining credit carried forward to SY 2024-25.</t>
  </si>
  <si>
    <t>Now that the calculations have been completed, SFAs will generate a report that summarizes what the weighted average price requirement for SY 2024-25 is and how the SFA will be meeting it.</t>
  </si>
  <si>
    <t>The SY 2024-25 PLE Tool consists of 8 tabs:</t>
  </si>
  <si>
    <t xml:space="preserve">To begin, SFAs will calculate the Weighted Average Price Requirement for SY 2024-25. To make this calculation SFAs will need the Unrounded Weighted Average Price Requirement for SY 2023-24 or the most recent school year for which data is available. This value can be found in the PLE Report from SY 2023-24 under Section 1, Box A. 
If this value is not known, the SFA will need their Weighted Average Price for SY 2010-11 as it can be used to find the Unrounded Weighted Average Price Requirement for SY 2023-24. 
If their Weighted Average Price for SY 2010-11 is not known, the SFA will need the number of paid lunches that were sold in October 2010 along with their associated prices. This data would be used to calculate the Weighted Average Price for SY 2010-11. </t>
  </si>
  <si>
    <t>D. Remaining Shortfall Carried Forward to SY 2025-26:</t>
  </si>
  <si>
    <t>E. Remaining Credit Carried Forward to SY 2025-26:</t>
  </si>
  <si>
    <t>H. General Fund Transfer:</t>
  </si>
  <si>
    <t>I. Remaining Shortfall Carried Forward to SY 2025-26:</t>
  </si>
  <si>
    <t>J. Remaining Credit Carried Forward to SY 2025-26:</t>
  </si>
  <si>
    <t>This report provides a summary of what calculations were conducted for SY 2024-25. It details the weighted average paid price requirement, the method SFAs chose to meet the requirement and any shortfall or credit that will need to carried forward to the next school year. When changes are made in the tool itself, the contents of this report will change accordingly. This report will be helpful to have when completing next year's PLE tool so it is recommended that SFAs print and keep this report in their records.</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</si>
  <si>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</si>
  <si>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</si>
  <si>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</si>
  <si>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To review the instructions for the SY 24-25 Requirement Calculator:</t>
  </si>
  <si>
    <t>C. Weighted Average Price for SY 2024-25:</t>
  </si>
  <si>
    <t>Required Price Increase for SY 2024-25 
(with the 10 cents cap)</t>
  </si>
  <si>
    <t xml:space="preserve">The SFA will enter the Weighted Average Price for SY 2024-25 into Block C, cell B15 (shaded in green). </t>
  </si>
  <si>
    <t>SFAs have the choice on which method they would like to use to meet the weighted average price requirement for the school year. Regardless of which method is chosen, the tool will take into account any shortfall or credit being carried over from SY 2023-24 into the calculations for SY 2024-25. The tool will also determine whether any shortfall or credit will need to be carried over from SY 2024-25 into the calculations for SY 2025-26.</t>
  </si>
  <si>
    <t>Method 1: Raise the Weighted Average Price of Paid Lunches.</t>
  </si>
  <si>
    <t>Method 1: Raise the Weighted Average Price of Paid Lunches</t>
  </si>
  <si>
    <t>Select the method used to meet the requirement for SY 2024-25</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</si>
  <si>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</si>
  <si>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</si>
  <si>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</si>
  <si>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 xml:space="preserve">Now that the calculations have been completed, SFAs will generate a report that summarizes what the Weighted Average Price Requirement for SY 2024-25 is and how the SFA will be meeting it. </t>
  </si>
  <si>
    <t>Total Revenue from Non-Federal Sources for SY 2024-25</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</si>
  <si>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2022-2023 to make this calculation given that the finalized number for SY 2023-24 will be unknown when SFAs are completing the tool.</t>
  </si>
  <si>
    <t>Revenue from Non-Federal Sources</t>
  </si>
  <si>
    <t xml:space="preserve">The PLE tool assists SFAs by calculating the: 
• Weighted Average Price Requirement for SY 2024-25;
• Required Weighted Average Price Increase for SY 2024-25; and 
• Required Revenue from non-Federal Sources for SY 2024-25. </t>
  </si>
  <si>
    <t>SFAs who opt for Methods 2 or 3 and will be contributing revenue from non-Federal sources to the nonprofit food service account will also need: 
• The total number of paid lunches served in SY 2022-2023</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</si>
  <si>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</si>
  <si>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</si>
  <si>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</si>
  <si>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</si>
  <si>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Required Amount of Revenue from non-Federal Sources for SY 2024-25 
(with the 10 cents cap)</t>
  </si>
  <si>
    <t>This set of instructions are for SFAs who want to contribute revenue from non-Federal sources to the nonprofit food service account to meet the weighted average price requirement.</t>
  </si>
  <si>
    <t>Once any shortfall or credit has been accounted for, the tool will adjust the: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</si>
  <si>
    <t>F. Amount of Revenue from non-Federal Sources for SY 2024-25:</t>
  </si>
  <si>
    <t xml:space="preserve">G. Non-Federal Revenue Sources: </t>
  </si>
  <si>
    <t>The SFA will enter the:
• Amount of Revenue from non-Federal Sources for SY 2024-25 into Block F, cell B19 (shaded in green); 
• Non-Federal Revenue Sources into Block G, cell A21 (shaded in green); and 
• General Fund Transfer into Block H, cell A23 (shaded in green).</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</si>
  <si>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</si>
  <si>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</si>
  <si>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</si>
  <si>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Once any shortfall or credit has been accounted for, the tool will adjust the: 
• Total Price Increase for SY 2024-25; 
• Required Weighted Average Price for SY 2024-25 (Increase with the 10 cents cap); 
• Remaining Shortfall to be Carried Forward to SY 2025-26; and 
• Remaining Credit to be Carried Forward to SY 2025-26.</t>
  </si>
  <si>
    <t>Required Weighted Average Price for SY 2024-2025
(Increase with the 10 cents cap)</t>
  </si>
  <si>
    <t xml:space="preserve">Enter the weighted average price that will be used to split the requirement. </t>
  </si>
  <si>
    <t>Below is a tool allowing users to manipulate prices to achieve a new weighted average price to split the requirement.</t>
  </si>
  <si>
    <t>Below is a tool allowing users to manipulate prices to achieve the required weighted average price for SY 2024-25.</t>
  </si>
  <si>
    <t>Step 5</t>
  </si>
  <si>
    <t>K. Weighted Average Price for SY 2024-25:</t>
  </si>
  <si>
    <t>L. Amount of Revenue from non-Federal Sources for SY 2024-25:</t>
  </si>
  <si>
    <t xml:space="preserve">The SFA will enter the:
• Weighted Average Price for SY 2024-25 into Block K, cell B27 (shaded in green) and 
• Amount of Revenue from non-Federal Sources for SY 2024-25 into Block L, cell B28 (shaded in green). </t>
  </si>
  <si>
    <t>Once the weighted average price requirement for SY 2024-25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</si>
  <si>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r>
      <t>SY 2024-25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</si>
  <si>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$3.85</t>
    </r>
    <r>
      <rPr>
        <sz val="12"/>
        <rFont val="Source Sans Pro"/>
        <family val="2"/>
      </rPr>
      <t xml:space="preserve"> for paid lunches in SY 2023-24 are required to make an adjustment to their weighted average paid lunch price for SY 2024-25. This adjustment will be made by adding a 2% rate increase plus the most recent Consumer Price Index (8.27%) to the weighted average paid lunch price from SY 2023-24. </t>
    </r>
  </si>
  <si>
    <r>
      <t xml:space="preserve">To calculate the Weighted Average Price Requirement for SY 2024-25, SFAs will need the Unrounded Weighted Average Price Requirement from SY 2023-2024. 
</t>
    </r>
    <r>
      <rPr>
        <i/>
        <sz val="12"/>
        <rFont val="Source Sans Pro"/>
        <family val="2"/>
      </rPr>
      <t>Example:</t>
    </r>
    <r>
      <rPr>
        <sz val="12"/>
        <rFont val="Source Sans Pro"/>
        <family val="2"/>
      </rPr>
      <t xml:space="preserve"> The PLE Tool from SY 2023-24 calculated that the unrounded weighted average price requirement was $2.98. Although $2.95 (which is the requirement rounded down to the nearest 5 cents) is what the SFA used to make their calculations on how they would meet the requirement for SY 2023-24, the $2.98 price is what will be used to determine the Weighted Average Price Requirement for SY 2024-25.</t>
    </r>
  </si>
  <si>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</si>
  <si>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</si>
  <si>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</si>
  <si>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24-25 Requirement Calculator</t>
    </r>
  </si>
  <si>
    <r>
      <rPr>
        <sz val="12"/>
        <rFont val="Source Sans Pro"/>
        <family val="2"/>
      </rPr>
      <t xml:space="preserve">Tab 4: </t>
    </r>
    <r>
      <rPr>
        <u/>
        <sz val="12"/>
        <color theme="4" tint="-0.499984740745262"/>
        <rFont val="Source Sans Pro"/>
        <family val="2"/>
      </rPr>
      <t>SY 24-25 Price Raise Calculator</t>
    </r>
  </si>
  <si>
    <r>
      <rPr>
        <sz val="12"/>
        <rFont val="Source Sans Pro"/>
        <family val="2"/>
      </rPr>
      <t xml:space="preserve">Tab 5: </t>
    </r>
    <r>
      <rPr>
        <u/>
        <sz val="12"/>
        <color theme="4" tint="-0.499984740745262"/>
        <rFont val="Source Sans Pro"/>
        <family val="2"/>
      </rPr>
      <t>SY 24-25 Non-Federal Calculator</t>
    </r>
  </si>
  <si>
    <r>
      <rPr>
        <sz val="12"/>
        <rFont val="Source Sans Pro"/>
        <family val="2"/>
      </rPr>
      <t xml:space="preserve">Tab 6: </t>
    </r>
    <r>
      <rPr>
        <u/>
        <sz val="12"/>
        <color theme="4" tint="-0.499984740745262"/>
        <rFont val="Source Sans Pro"/>
        <family val="2"/>
      </rPr>
      <t>SY 24-25 Split Calculator</t>
    </r>
  </si>
  <si>
    <r>
      <rPr>
        <sz val="12"/>
        <rFont val="Source Sans Pro"/>
        <family val="2"/>
      </rPr>
      <t xml:space="preserve">Tab 7: </t>
    </r>
    <r>
      <rPr>
        <u/>
        <sz val="12"/>
        <color theme="4" tint="-0.499984740745262"/>
        <rFont val="Source Sans Pro"/>
        <family val="2"/>
      </rPr>
      <t>SY 24-25 Report</t>
    </r>
  </si>
  <si>
    <r>
      <rPr>
        <sz val="12"/>
        <rFont val="Source Sans Pro"/>
        <family val="2"/>
      </rPr>
      <t xml:space="preserve">Tab 8: </t>
    </r>
    <r>
      <rPr>
        <u/>
        <sz val="12"/>
        <color theme="4" tint="-0.499984740745262"/>
        <rFont val="Source Sans Pro"/>
        <family val="2"/>
      </rPr>
      <t>SY 10-11 Price Calculator</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</si>
  <si>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2024-25, a contribution less than 10 cents may be required. 
• The SFA also has the option to do a price increase that exceeds the 10 cents cap with an additional contribution being carried over to the next school year as a credit. </t>
    </r>
  </si>
  <si>
    <r>
      <rPr>
        <b/>
        <sz val="13"/>
        <rFont val="Source Sans Pro"/>
        <family val="2"/>
      </rPr>
      <t>Step 1:</t>
    </r>
    <r>
      <rPr>
        <sz val="13"/>
        <rFont val="Source Sans Pro"/>
        <family val="2"/>
      </rPr>
      <t xml:space="preserve"> </t>
    </r>
    <r>
      <rPr>
        <sz val="12"/>
        <rFont val="Source Sans Pro"/>
        <family val="2"/>
      </rPr>
      <t xml:space="preserve">SFAs will navigate to the </t>
    </r>
    <r>
      <rPr>
        <u/>
        <sz val="12"/>
        <color theme="4" tint="-0.499984740745262"/>
        <rFont val="Source Sans Pro"/>
        <family val="2"/>
      </rPr>
      <t>SY 24-25 Requirement Calculator</t>
    </r>
    <r>
      <rPr>
        <sz val="12"/>
        <color theme="4" tint="-0.499984740745262"/>
        <rFont val="Source Sans Pro"/>
        <family val="2"/>
      </rPr>
      <t xml:space="preserve"> </t>
    </r>
    <r>
      <rPr>
        <sz val="12"/>
        <rFont val="Source Sans Pro"/>
        <family val="2"/>
      </rPr>
      <t>(located in Tab 3). If the Unrounded Price Requirement for SY 2023-24 or the most recent school year for which data is available is known, enter this value into cell A7 (shaded in green). The tool will calculate the Weighted Average Price Requirement for SY 2024-25 in cell B7.</t>
    </r>
  </si>
  <si>
    <r>
      <rPr>
        <b/>
        <sz val="13"/>
        <rFont val="Source Sans Pro"/>
        <family val="2"/>
      </rPr>
      <t>(Optional Step):</t>
    </r>
    <r>
      <rPr>
        <sz val="12"/>
        <rFont val="Source Sans Pro"/>
        <family val="2"/>
      </rPr>
      <t xml:space="preserve"> If the Unrounded Price Requirement for SY 2023-24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</si>
  <si>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3"/>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</si>
  <si>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Enter the Weighted Average Price for SY 2010-11 into cell A13 (shaded in green) of the</t>
    </r>
    <r>
      <rPr>
        <u/>
        <sz val="12"/>
        <color theme="4" tint="-0.499984740745262"/>
        <rFont val="Source Sans Pro"/>
        <family val="2"/>
      </rPr>
      <t xml:space="preserve"> Annual Unrounded Requirement Finder</t>
    </r>
    <r>
      <rPr>
        <sz val="12"/>
        <rFont val="Source Sans Pro"/>
        <family val="2"/>
      </rPr>
      <t xml:space="preserve">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t>
    </r>
  </si>
  <si>
    <r>
      <t>If the Unrounded Price Requirement for SY 2023-24 (or the most recent school year for which data is available) is equal to or greater than $3.85, cell B7 will say "</t>
    </r>
    <r>
      <rPr>
        <b/>
        <sz val="12"/>
        <rFont val="Source Sans Pro"/>
        <family val="2"/>
      </rPr>
      <t>At or Above Equity</t>
    </r>
    <r>
      <rPr>
        <sz val="12"/>
        <rFont val="Source Sans Pro"/>
        <family val="2"/>
      </rPr>
      <t xml:space="preserve">" and instruct SFAs to proceed to the report tab. </t>
    </r>
  </si>
  <si>
    <r>
      <rPr>
        <sz val="12"/>
        <rFont val="Source Sans Pro"/>
        <family val="2"/>
      </rPr>
      <t xml:space="preserve">SFAs will navigate to </t>
    </r>
    <r>
      <rPr>
        <u/>
        <sz val="12"/>
        <color theme="4" tint="-0.499984740745262"/>
        <rFont val="Source Sans Pro"/>
        <family val="2"/>
      </rPr>
      <t xml:space="preserve">SY 24-25 Report </t>
    </r>
    <r>
      <rPr>
        <sz val="12"/>
        <rFont val="Source Sans Pro"/>
        <family val="2"/>
      </rPr>
      <t>(located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</si>
  <si>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</si>
  <si>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sz val="12"/>
        <rFont val="Source Sans Pro"/>
        <family val="2"/>
      </rPr>
      <t xml:space="preserve">To obtain this documentation, SFAs will navigate to the </t>
    </r>
    <r>
      <rPr>
        <u/>
        <sz val="12"/>
        <color theme="4" tint="-0.499984740745262"/>
        <rFont val="Source Sans Pro"/>
        <family val="2"/>
      </rPr>
      <t>SY 24-25 Report</t>
    </r>
    <r>
      <rPr>
        <sz val="12"/>
        <rFont val="Source Sans Pro"/>
        <family val="2"/>
      </rPr>
      <t xml:space="preserve"> (located in Tab 7). </t>
    </r>
  </si>
  <si>
    <r>
      <rPr>
        <b/>
        <sz val="13"/>
        <rFont val="Source Sans Pro"/>
        <family val="2"/>
      </rPr>
      <t>The method that SFAs choose will determine which calculator (tab) of the PLE Tool will be completed.</t>
    </r>
    <r>
      <rPr>
        <b/>
        <sz val="12"/>
        <rFont val="Source Sans Pro"/>
        <family val="2"/>
      </rPr>
      <t xml:space="preserve">
</t>
    </r>
    <r>
      <rPr>
        <i/>
        <sz val="12"/>
        <rFont val="Source Sans Pro"/>
        <family val="2"/>
      </rPr>
      <t>Example 1</t>
    </r>
    <r>
      <rPr>
        <sz val="12"/>
        <rFont val="Source Sans Pro"/>
        <family val="2"/>
      </rPr>
      <t xml:space="preserve">: If an SFA opts for Method 1, then they would only need to complete the SY 24-25 Price Raise Calculator (Tab 4). 
</t>
    </r>
    <r>
      <rPr>
        <i/>
        <sz val="12"/>
        <rFont val="Source Sans Pro"/>
        <family val="2"/>
      </rPr>
      <t>Example 2</t>
    </r>
    <r>
      <rPr>
        <sz val="12"/>
        <rFont val="Source Sans Pro"/>
        <family val="2"/>
      </rPr>
      <t xml:space="preserve">: If an SFA opts for Method 2, then they would only need to complete the SY 24-25 Non-Federal Calculator (Tab 5).
</t>
    </r>
    <r>
      <rPr>
        <i/>
        <sz val="12"/>
        <rFont val="Source Sans Pro"/>
        <family val="2"/>
      </rPr>
      <t>Example 3</t>
    </r>
    <r>
      <rPr>
        <sz val="12"/>
        <rFont val="Source Sans Pro"/>
        <family val="2"/>
      </rPr>
      <t xml:space="preserve">: If an SFA opts for Method 3, then they would only need to complete the SY 24-25 Split Calculator (Tab 6). </t>
    </r>
  </si>
  <si>
    <r>
      <rPr>
        <sz val="12"/>
        <rFont val="Source Sans Pro"/>
        <family val="2"/>
      </rPr>
      <t xml:space="preserve">To begin SFAs will navigate to the </t>
    </r>
    <r>
      <rPr>
        <u/>
        <sz val="12"/>
        <color theme="4" tint="-0.499984740745262"/>
        <rFont val="Source Sans Pro"/>
        <family val="2"/>
      </rPr>
      <t>SY 24-25 Price Raise Calculator</t>
    </r>
    <r>
      <rPr>
        <sz val="12"/>
        <rFont val="Source Sans Pro"/>
        <family val="2"/>
      </rPr>
      <t xml:space="preserve"> (located in Tab 4).</t>
    </r>
  </si>
  <si>
    <r>
      <rPr>
        <b/>
        <sz val="13"/>
        <rFont val="Source Sans Pro"/>
        <family val="2"/>
      </rPr>
      <t xml:space="preserve">Step 1: </t>
    </r>
    <r>
      <rPr>
        <sz val="12"/>
        <rFont val="Source Sans Pro"/>
        <family val="2"/>
      </rPr>
      <t xml:space="preserve">Using the </t>
    </r>
    <r>
      <rPr>
        <u/>
        <sz val="12"/>
        <color theme="4" tint="-0.499984740745262"/>
        <rFont val="Source Sans Pro"/>
        <family val="2"/>
      </rPr>
      <t xml:space="preserve">SY 2023-24 Weighted Average Price Calculator </t>
    </r>
    <r>
      <rPr>
        <sz val="12"/>
        <rFont val="Source Sans Pro"/>
        <family val="2"/>
      </rPr>
      <t>(located in Tab 4), SFAs will enter the number of paid lunches from October 2023 with their associated prices into columns B and C (shaded in green). Prices should be inclusive of all schools- elementary, middle, high, etc. The tool will calculate the Weighted Average Price for SY 2023-24 in cell E22. As a reminder, if the price is equal to or above the target price of $3.85 then the SFA is compliant with the requirement. The tool will calculate the: 
• Total Price Increase for SY 2024-25; 
• Required Weighted Average Price for SY 2024-25 (Increase with the 10 cents cap); 
• Remaining Shortfall to be Carried Forward to SY 2025-26; and 
• Remaining Credit to be Carried Forward to SY 2025-26.</t>
    </r>
  </si>
  <si>
    <r>
      <rPr>
        <b/>
        <sz val="13"/>
        <rFont val="Source Sans Pro"/>
        <family val="2"/>
      </rPr>
      <t>(Optional Step):</t>
    </r>
    <r>
      <rPr>
        <sz val="12"/>
        <rFont val="Source Sans Pro"/>
        <family val="2"/>
      </rPr>
      <t xml:space="preserve"> 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2024-25. SFAs have the flexibility to raise individual student prices using many different price combinations. 
SFAs will enter the number of paid lunches from October 2023 with their associated prices into Columns B and C (shaded in green). SFAs will then change the student paid lunch prices until the value in cell E50 reaches the Required Weighted Average Price for SY 2024-25 with the 10 cents cap. </t>
    </r>
  </si>
  <si>
    <r>
      <rPr>
        <sz val="12"/>
        <rFont val="Source Sans Pro"/>
        <family val="2"/>
      </rPr>
      <t xml:space="preserve">To create this summary, SFAs will navigate to the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</si>
  <si>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3:</t>
    </r>
    <r>
      <rPr>
        <sz val="13"/>
        <rFont val="Source Sans Pro"/>
        <family val="2"/>
      </rPr>
      <t xml:space="preserve"> </t>
    </r>
    <r>
      <rPr>
        <sz val="12"/>
        <rFont val="Source Sans Pro"/>
        <family val="2"/>
      </rPr>
      <t xml:space="preserve">Using the drop down menu in cell A9, SFAs will select "Method 1: Raise the Weighted Average Price of Paid Lunches". This will pull a summary of the calculations done in the SY 24-25 Price Raise Calculator to Section 2 of the report.
• Any remaining shortfall to be carried forward to SY 2025-26 will be pulled to Block A. 
• Any remaining credit to be carried forward to SY 2025-26 will be pulled to Block B. </t>
    </r>
  </si>
  <si>
    <r>
      <rPr>
        <sz val="12"/>
        <rFont val="Source Sans Pro"/>
        <family val="2"/>
      </rPr>
      <t xml:space="preserve">To begin SFAs will navigate to the </t>
    </r>
    <r>
      <rPr>
        <u/>
        <sz val="12"/>
        <color theme="4" tint="-0.499984740745262"/>
        <rFont val="Source Sans Pro"/>
        <family val="2"/>
      </rPr>
      <t>SY 24-25 Non-Federal Calculator</t>
    </r>
    <r>
      <rPr>
        <sz val="12"/>
        <rFont val="Source Sans Pro"/>
        <family val="2"/>
      </rPr>
      <t xml:space="preserve"> (located in Tab 5).</t>
    </r>
  </si>
  <si>
    <r>
      <rPr>
        <sz val="12"/>
        <rFont val="Source Sans Pro"/>
        <family val="2"/>
      </rPr>
      <t xml:space="preserve">To create this summary, SFAs will navigate to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</si>
  <si>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4:</t>
    </r>
    <r>
      <rPr>
        <sz val="13"/>
        <rFont val="Source Sans Pro"/>
        <family val="2"/>
      </rPr>
      <t xml:space="preserve"> </t>
    </r>
    <r>
      <rPr>
        <sz val="12"/>
        <rFont val="Source Sans Pro"/>
        <family val="2"/>
      </rPr>
      <t xml:space="preserve">SFAs will use the drop down menu in cell A9 to select "Method 2: Contribute Revenue from non-Federal Sources to the Nonprofit Food Service Account". This will pull a summary of the calculations done in the SY 24-25 Non-Federal Calculator to Section 2 of the report.
• Any remaining shortfall to be carried forward to SY 2025-26 will be pulled to Block D. 
• Any remaining credit to be carried forward to SY 2025-26 will be pulled to Block E. </t>
    </r>
  </si>
  <si>
    <r>
      <rPr>
        <sz val="12"/>
        <rFont val="Source Sans Pro"/>
        <family val="2"/>
      </rPr>
      <t xml:space="preserve">To begin SFAs will navigate to the </t>
    </r>
    <r>
      <rPr>
        <u/>
        <sz val="12"/>
        <color theme="4" tint="-0.499984740745262"/>
        <rFont val="Source Sans Pro"/>
        <family val="2"/>
      </rPr>
      <t>SY 24-25 Split Calculator</t>
    </r>
    <r>
      <rPr>
        <sz val="12"/>
        <rFont val="Source Sans Pro"/>
        <family val="2"/>
      </rPr>
      <t xml:space="preserve"> (located in Tab 6)</t>
    </r>
  </si>
  <si>
    <r>
      <rPr>
        <b/>
        <sz val="13"/>
        <rFont val="Source Sans Pro"/>
        <family val="2"/>
      </rPr>
      <t>Step 1:</t>
    </r>
    <r>
      <rPr>
        <b/>
        <sz val="12"/>
        <rFont val="Source Sans Pro"/>
        <family val="2"/>
      </rPr>
      <t xml:space="preserve"> </t>
    </r>
    <r>
      <rPr>
        <sz val="12"/>
        <rFont val="Source Sans Pro"/>
        <family val="2"/>
      </rPr>
      <t xml:space="preserve">Using the </t>
    </r>
    <r>
      <rPr>
        <u/>
        <sz val="12"/>
        <color theme="4" tint="-0.499984740745262"/>
        <rFont val="Source Sans Pro"/>
        <family val="2"/>
      </rPr>
      <t>SY 2023-24 Weighted Average Price Calculator</t>
    </r>
    <r>
      <rPr>
        <sz val="12"/>
        <rFont val="Source Sans Pro"/>
        <family val="2"/>
      </rPr>
      <t xml:space="preserve"> (located in Tab 6), SFAs will enter the number of paid lunches from October 2023 with their associated prices into Columns B and C (shaded in green). Prices should be inclusive of all schools- elementary, middle, high, etc. As a reminder, if the price is equal to or above the target price of $3.85 then the SFA is compliant with the requirement. The tool will calculate the: 
• Weighted Average Price for SY 2023-24; 
• Total Price Increase for SY 2024-25;
• Required Weighted Average Price for SY 2024-2025 (Increase with the 10 cents cap); and
• Required Price Increase for SY 2024-25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</si>
  <si>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</si>
  <si>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3"/>
        <rFont val="Source Sans Pro"/>
        <family val="2"/>
      </rPr>
      <t>(Optional)</t>
    </r>
    <r>
      <rPr>
        <sz val="13"/>
        <rFont val="Source Sans Pro"/>
        <family val="2"/>
      </rPr>
      <t>:</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2024-25 in cell E45. 
SFAs will input the Weighted Average Price for SY 2024-25 into cell A30 (shaded in green). The tool will calculate the Total Price Increase for SY 2024-25 in cell B50.</t>
    </r>
  </si>
  <si>
    <r>
      <t xml:space="preserve">Step 3: </t>
    </r>
    <r>
      <rPr>
        <sz val="12"/>
        <rFont val="Source Sans Pro"/>
        <family val="2"/>
      </rPr>
      <t>SFAs will enter the total number of student paid lunches served in SY 2022-23 into cell A50 (shaded in green). The tool will calculate the:
• Total Revenue from Non-Federal Sources for SY 2024-25;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</si>
  <si>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r>
      <rPr>
        <b/>
        <sz val="13"/>
        <color theme="1"/>
        <rFont val="Source Sans Pro"/>
        <family val="2"/>
      </rPr>
      <t>Step 5:</t>
    </r>
    <r>
      <rPr>
        <sz val="12"/>
        <color theme="1"/>
        <rFont val="Source Sans Pro"/>
        <family val="2"/>
      </rPr>
      <t xml:space="preserve"> SFAs will use the drop down menu in cell A9 to select "Method 3: Split the requirement by Raising the Weighted Average Paid Lunch Price and Contributing Revenue from non-Federal Sources to the Nonprofit Food Service Account". This will pull a summary of the calculations done in the SY 24-25 Split Calculator to Section 2 of the report.
• Any remaining shortfall to be carried forward to SY 2025-26 will be pulled to Block I. 
• Any remaining credit to be carried forward to SY 2025-26 will be pulled to Block J. </t>
    </r>
  </si>
  <si>
    <r>
      <t>Annual Unrounded Requirement Finder</t>
    </r>
    <r>
      <rPr>
        <sz val="12"/>
        <rFont val="Source Sans Pro"/>
        <family val="2"/>
      </rPr>
      <t xml:space="preserve"> 
Only used when the Unrounded Price Requirement for SY 2023-24 or the most recent school year is not known</t>
    </r>
    <r>
      <rPr>
        <sz val="16"/>
        <rFont val="Source Sans Pro"/>
        <family val="2"/>
      </rPr>
      <t>.</t>
    </r>
  </si>
  <si>
    <r>
      <t xml:space="preserve">Required Weighted Average Price for SY 2024-25 
</t>
    </r>
    <r>
      <rPr>
        <sz val="13"/>
        <color theme="1"/>
        <rFont val="Source Sans Pro"/>
        <family val="2"/>
      </rPr>
      <t>(Increase with the 10 cents cap)</t>
    </r>
  </si>
  <si>
    <r>
      <t xml:space="preserve">Amount of Revenue from Non-Federal Sources for SY 2024-25
</t>
    </r>
    <r>
      <rPr>
        <sz val="12"/>
        <rFont val="Source Sans Pro"/>
        <family val="2"/>
      </rPr>
      <t xml:space="preserve">(adjusted with any shortfall or credit being carried over) </t>
    </r>
  </si>
  <si>
    <r>
      <t xml:space="preserve">SY 2024-25 Split Calculator 
</t>
    </r>
    <r>
      <rPr>
        <b/>
        <sz val="14"/>
        <rFont val="Source Sans Pro"/>
        <family val="2"/>
      </rPr>
      <t>(Raising the Weighted Average Price and Contributing Revenue from Non-Federal Sources)</t>
    </r>
  </si>
  <si>
    <r>
      <t xml:space="preserve">Amount of Revenue from Non-Federal Sources for SY 2024-25
</t>
    </r>
    <r>
      <rPr>
        <sz val="12"/>
        <rFont val="Source Sans Pro"/>
        <family val="2"/>
      </rPr>
      <t>(adjusted with any shortfall or credit being carried over)</t>
    </r>
    <r>
      <rPr>
        <b/>
        <sz val="13"/>
        <rFont val="Source Sans Pro"/>
        <family val="2"/>
      </rPr>
      <t xml:space="preserve"> </t>
    </r>
  </si>
  <si>
    <r>
      <t xml:space="preserve">A. Requirement to the nearest cent:
</t>
    </r>
    <r>
      <rPr>
        <sz val="12"/>
        <rFont val="Source Sans Pro"/>
        <family val="2"/>
      </rPr>
      <t>This unrounded price will be entered into the SY 2025-26 tool to determine the SY 2025-26 weighted average price requirements</t>
    </r>
  </si>
  <si>
    <r>
      <t>Step 1:</t>
    </r>
    <r>
      <rPr>
        <sz val="13"/>
        <color theme="1"/>
        <rFont val="Source Sans Pro"/>
        <family val="2"/>
      </rPr>
      <t xml:space="preserve"> </t>
    </r>
    <r>
      <rPr>
        <sz val="12"/>
        <color theme="1"/>
        <rFont val="Source Sans Pro"/>
        <family val="2"/>
      </rPr>
      <t>If known, SFAs will enter the Weighted Average Price for SY 2023-24 into cell A10 (shaded in green).</t>
    </r>
    <r>
      <rPr>
        <b/>
        <sz val="12"/>
        <color theme="1"/>
        <rFont val="Source Sans Pro"/>
        <family val="2"/>
      </rPr>
      <t xml:space="preserve"> </t>
    </r>
    <r>
      <rPr>
        <sz val="12"/>
        <color theme="1"/>
        <rFont val="Source Sans Pro"/>
        <family val="2"/>
      </rPr>
      <t xml:space="preserve">As a reminder, if the price is equal to or above the target price of $3.85 then the SFA is compliant with the requirement. The tool will calculate the Total Price Increase for SY 2024-25 in cell B32.
If this price is not known, do not enter anything in cell A10 as it will link to the price SFAs manually calculate in the optional step below. </t>
    </r>
  </si>
  <si>
    <r>
      <rPr>
        <b/>
        <sz val="13"/>
        <rFont val="Source Sans Pro"/>
        <family val="2"/>
      </rPr>
      <t>(Optional Step):</t>
    </r>
    <r>
      <rPr>
        <sz val="12"/>
        <rFont val="Source Sans Pro"/>
        <family val="2"/>
      </rPr>
      <t xml:space="preserve"> Using the </t>
    </r>
    <r>
      <rPr>
        <u/>
        <sz val="12"/>
        <color theme="4" tint="-0.499984740745262"/>
        <rFont val="Source Sans Pro"/>
        <family val="2"/>
      </rPr>
      <t>SY 2023-24 Weighted Average Calculator</t>
    </r>
    <r>
      <rPr>
        <sz val="12"/>
        <rFont val="Source Sans Pro"/>
        <family val="2"/>
      </rPr>
      <t xml:space="preserve"> (located in Tab 5), SFAs will enter the number of paid lunches from October 2023 with their associated prices into Columns B and C (shaded in green). Prices should be inclusive of all schools- elementary, middle, high, etc. The tool will calculate the Weighted Average Price for SY 2023-24 in cell E27. 
This price will automatically populate into cell A10 (shaded in green). If the link was accidentally erased, then SFAs would need to manually enter that value into cell A10. The tool will calculate the Total Price Increase for SY 2024-25 in cell B32.</t>
    </r>
  </si>
  <si>
    <r>
      <t xml:space="preserve">Step 2: </t>
    </r>
    <r>
      <rPr>
        <sz val="12"/>
        <rFont val="Source Sans Pro"/>
        <family val="2"/>
      </rPr>
      <t xml:space="preserve">SFAs will enter the total number of student paid lunches served in SY 2022-23 into cell A32 (shaded in green). The tool will calculate the:
• Total Revenue from Non-Federal Sources for SY 2024-25; </t>
    </r>
    <r>
      <rPr>
        <b/>
        <sz val="13"/>
        <rFont val="Source Sans Pro"/>
        <family val="2"/>
      </rPr>
      <t xml:space="preserve">
</t>
    </r>
    <r>
      <rPr>
        <sz val="12"/>
        <rFont val="Source Sans Pro"/>
        <family val="2"/>
      </rPr>
      <t>•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</si>
  <si>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 xml:space="preserve">If no shortfall or credit needs to be carried forward to SY 2024-25,cell A36 will remain blank. </t>
  </si>
  <si>
    <t>March 2024</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</si>
  <si>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2024-2025 as a new version of the PLE Tool will be issued for SY 2025-26.</t>
  </si>
  <si>
    <t>Paid Lunch Equity Report for SY 2024-2025</t>
  </si>
  <si>
    <t>Paid Lunch Equity Tool for School Year 2024-2025 Instructions</t>
  </si>
  <si>
    <t>Step 3: SFAs will enter any shortfall or credit in cell A36 (shaded in green). Any shortfall will be entered as a negative value and any credit will be entered as a positive value.</t>
  </si>
  <si>
    <r>
      <rPr>
        <i/>
        <sz val="12"/>
        <rFont val="Source Sans Pro"/>
        <family val="2"/>
      </rPr>
      <t>Example 2:</t>
    </r>
    <r>
      <rPr>
        <sz val="12"/>
        <rFont val="Source Sans Pro"/>
        <family val="2"/>
      </rPr>
      <t xml:space="preserve"> Block D states a credit of $500.00 needs to be carried forward to SY 2024-25. The SFA would enter this credit as </t>
    </r>
    <r>
      <rPr>
        <b/>
        <sz val="12"/>
        <rFont val="Source Sans Pro"/>
        <family val="2"/>
      </rPr>
      <t>$500.00</t>
    </r>
    <r>
      <rPr>
        <sz val="12"/>
        <rFont val="Source Sans Pro"/>
        <family val="2"/>
      </rPr>
      <t xml:space="preserve"> in cell A36.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</si>
  <si>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</si>
  <si>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t xml:space="preserve">If no shortfall or credit needs to be carried forward to SY 2024-25, cell A26 will remain blank. </t>
  </si>
  <si>
    <r>
      <rPr>
        <i/>
        <sz val="12"/>
        <rFont val="Source Sans Pro"/>
        <family val="2"/>
      </rPr>
      <t>Example 2</t>
    </r>
    <r>
      <rPr>
        <sz val="12"/>
        <rFont val="Source Sans Pro"/>
        <family val="2"/>
      </rPr>
      <t xml:space="preserve">: Block B states a credit of $0.50 needs to be carried forward to SY 2024-25. The SFA would enter this credit as </t>
    </r>
    <r>
      <rPr>
        <b/>
        <sz val="12"/>
        <rFont val="Source Sans Pro"/>
        <family val="2"/>
      </rPr>
      <t>$0.50</t>
    </r>
    <r>
      <rPr>
        <sz val="12"/>
        <rFont val="Source Sans Pro"/>
        <family val="2"/>
      </rPr>
      <t xml:space="preserve"> into cell A26.</t>
    </r>
  </si>
  <si>
    <r>
      <rPr>
        <i/>
        <sz val="12"/>
        <rFont val="Source Sans Pro"/>
        <family val="2"/>
      </rPr>
      <t>Example 1</t>
    </r>
    <r>
      <rPr>
        <sz val="12"/>
        <rFont val="Source Sans Pro"/>
        <family val="2"/>
      </rPr>
      <t xml:space="preserve">: Block A states a shortfall of $0.04 needs to be carried forward to SY 2024-25. The SFA would enter this shortfall as </t>
    </r>
    <r>
      <rPr>
        <b/>
        <sz val="12"/>
        <rFont val="Source Sans Pro"/>
        <family val="2"/>
      </rPr>
      <t>-$0.04</t>
    </r>
    <r>
      <rPr>
        <sz val="12"/>
        <rFont val="Source Sans Pro"/>
        <family val="2"/>
      </rPr>
      <t xml:space="preserve"> into cell A26.</t>
    </r>
  </si>
  <si>
    <r>
      <rPr>
        <i/>
        <sz val="12"/>
        <rFont val="Source Sans Pro"/>
        <family val="2"/>
      </rPr>
      <t>Example 1:</t>
    </r>
    <r>
      <rPr>
        <sz val="12"/>
        <rFont val="Source Sans Pro"/>
        <family val="2"/>
      </rPr>
      <t xml:space="preserve"> Block C states a shortfall of $600.00 needs to be carried forward to SY 2024-25. The SFA would enter this shortfall as </t>
    </r>
    <r>
      <rPr>
        <b/>
        <sz val="12"/>
        <rFont val="Source Sans Pro"/>
        <family val="2"/>
      </rPr>
      <t>-$600.00</t>
    </r>
    <r>
      <rPr>
        <sz val="12"/>
        <rFont val="Source Sans Pro"/>
        <family val="2"/>
      </rPr>
      <t xml:space="preserve"> in cell A36.</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</si>
  <si>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</si>
  <si>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If no shortfall or credit needs to be carried forward to SY 2024-25, cell A54 will remain blank. </t>
  </si>
  <si>
    <r>
      <rPr>
        <b/>
        <sz val="12"/>
        <rFont val="Source Sans Pro"/>
        <family val="2"/>
      </rPr>
      <t xml:space="preserve">Example 1: </t>
    </r>
    <r>
      <rPr>
        <sz val="12"/>
        <rFont val="Source Sans Pro"/>
        <family val="2"/>
      </rPr>
      <t xml:space="preserve">Block E states a shortfall of $600.00 that needs to be carried forward to SY 2024-25. The SFA would enter this shortfall as </t>
    </r>
    <r>
      <rPr>
        <b/>
        <sz val="12"/>
        <rFont val="Source Sans Pro"/>
        <family val="2"/>
      </rPr>
      <t>-$600.00</t>
    </r>
    <r>
      <rPr>
        <sz val="12"/>
        <rFont val="Source Sans Pro"/>
        <family val="2"/>
      </rPr>
      <t xml:space="preserve"> into cell A54.</t>
    </r>
  </si>
  <si>
    <r>
      <rPr>
        <b/>
        <sz val="12"/>
        <rFont val="Source Sans Pro"/>
        <family val="2"/>
      </rPr>
      <t>Example 2:</t>
    </r>
    <r>
      <rPr>
        <sz val="12"/>
        <rFont val="Source Sans Pro"/>
        <family val="2"/>
      </rPr>
      <t xml:space="preserve"> Block F states a credit of $500.00 that needs to be carried forward to SY 2024-25. The SFA would enter this credit as </t>
    </r>
    <r>
      <rPr>
        <b/>
        <sz val="12"/>
        <rFont val="Source Sans Pro"/>
        <family val="2"/>
      </rPr>
      <t xml:space="preserve">$500.00 </t>
    </r>
    <r>
      <rPr>
        <sz val="12"/>
        <rFont val="Source Sans Pro"/>
        <family val="2"/>
      </rPr>
      <t xml:space="preserve">into cell A54. </t>
    </r>
  </si>
  <si>
    <t>Utilization of the SY 2024-25 PLE Exemption</t>
  </si>
  <si>
    <t xml:space="preserve">If an SFA qualifies for the SY 2024-25 PLE exemption, they would not need to complete the PLE tool. However, it is recommended that documentation is maintained to show that an exemption was provided. </t>
  </si>
  <si>
    <r>
      <rPr>
        <b/>
        <sz val="13"/>
        <rFont val="Source Sans Pro"/>
        <family val="2"/>
      </rPr>
      <t>Step 1:</t>
    </r>
    <r>
      <rPr>
        <sz val="13"/>
        <rFont val="Source Sans Pro"/>
        <family val="2"/>
      </rPr>
      <t xml:space="preserve"> </t>
    </r>
    <r>
      <rPr>
        <sz val="12"/>
        <rFont val="Source Sans Pro"/>
        <family val="2"/>
      </rPr>
      <t>SFAs will use the drop down menu in cell A9 to select "Utilization of the SY 2024-25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2024-25 PLE Exemption" option is selected.
SFAs will save this report to show they are in compliance with the requirement and to reference back to when they complete the PLE tool for SY 2025-26.</t>
    </r>
  </si>
  <si>
    <t xml:space="preserve">To Review the Instructions for the PLE Tool: </t>
  </si>
  <si>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</si>
  <si>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</si>
  <si>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r>
      <rPr>
        <u/>
        <sz val="12"/>
        <color theme="4" tint="-0.499984740745262"/>
        <rFont val="Source Sans Pro"/>
        <family val="2"/>
      </rPr>
      <t>SP 14-2024</t>
    </r>
    <r>
      <rPr>
        <sz val="12"/>
        <rFont val="Source Sans Pro"/>
        <family val="2"/>
      </rPr>
      <t xml:space="preserve"> Paid Lunch Equity: Guidance for School Year 2024-25</t>
    </r>
  </si>
  <si>
    <r>
      <rPr>
        <u/>
        <sz val="12"/>
        <color theme="4" tint="-0.499984740745262"/>
        <rFont val="Source Sans Pro"/>
        <family val="2"/>
      </rPr>
      <t>SP 39-2011 Revised</t>
    </r>
    <r>
      <rPr>
        <sz val="12"/>
        <rFont val="Source Sans Pro"/>
        <family val="2"/>
      </rPr>
      <t xml:space="preserve"> Child Nutrition Reauthorization 2010: Guidance on Paid Lunch Equity and Revenue from Nonprogram Foods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</si>
</sst>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5" fillId="0" borderId="0" xfId="5" applyFont="1" applyAlignment="1">
      <alignment horizontal="left" vertical="center" wrapText="1"/>
    </xf>
    <xf numFmtId="0" fontId="17"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9" fillId="2" borderId="0" xfId="0" applyFont="1" applyFill="1" applyAlignment="1">
      <alignment horizontal="left" wrapText="1"/>
    </xf>
    <xf numFmtId="0" fontId="19" fillId="5" borderId="0" xfId="0" applyFont="1" applyFill="1" applyAlignment="1">
      <alignment horizontal="left" wrapText="1"/>
    </xf>
    <xf numFmtId="0" fontId="14" fillId="5" borderId="0" xfId="0" applyFont="1" applyFill="1" applyAlignment="1">
      <alignment horizontal="left" wrapText="1"/>
    </xf>
    <xf numFmtId="0" fontId="20" fillId="5" borderId="0" xfId="2" applyFont="1" applyFill="1" applyBorder="1" applyAlignment="1" applyProtection="1">
      <alignment horizontal="left"/>
    </xf>
    <xf numFmtId="0" fontId="21" fillId="5" borderId="0" xfId="0" applyFont="1" applyFill="1"/>
    <xf numFmtId="0" fontId="22" fillId="5" borderId="0" xfId="0" applyFont="1" applyFill="1"/>
    <xf numFmtId="0" fontId="19"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20" fillId="5" borderId="0" xfId="2" applyFont="1" applyFill="1" applyBorder="1" applyAlignment="1" applyProtection="1">
      <alignment horizontal="center"/>
    </xf>
    <xf numFmtId="0" fontId="23" fillId="5" borderId="0" xfId="0" applyFont="1" applyFill="1"/>
    <xf numFmtId="0" fontId="24" fillId="5" borderId="0" xfId="0" applyFont="1" applyFill="1"/>
    <xf numFmtId="0" fontId="25" fillId="5" borderId="0" xfId="2" applyFont="1" applyFill="1" applyBorder="1" applyAlignment="1" applyProtection="1">
      <alignment horizontal="left"/>
    </xf>
    <xf numFmtId="0" fontId="26" fillId="5" borderId="0" xfId="0" applyFont="1" applyFill="1"/>
    <xf numFmtId="0" fontId="10" fillId="0" borderId="0" xfId="0" applyFont="1" applyAlignment="1">
      <alignment wrapText="1"/>
    </xf>
    <xf numFmtId="0" fontId="27" fillId="5" borderId="0" xfId="0" applyFont="1" applyFill="1" applyAlignment="1">
      <alignment wrapText="1"/>
    </xf>
    <xf numFmtId="0" fontId="14" fillId="5" borderId="0" xfId="0" applyFont="1" applyFill="1" applyAlignment="1">
      <alignment horizontal="center" wrapText="1"/>
    </xf>
    <xf numFmtId="0" fontId="9" fillId="5" borderId="0" xfId="0" applyFont="1" applyFill="1"/>
    <xf numFmtId="0" fontId="10" fillId="2" borderId="0" xfId="0" applyFont="1" applyFill="1"/>
    <xf numFmtId="0" fontId="28" fillId="0" borderId="0" xfId="0" applyFont="1"/>
    <xf numFmtId="0" fontId="28" fillId="5" borderId="0" xfId="0" applyFont="1" applyFill="1"/>
    <xf numFmtId="0" fontId="22" fillId="0" borderId="0" xfId="0" applyFont="1"/>
    <xf numFmtId="0" fontId="19" fillId="5" borderId="0" xfId="0" applyFont="1" applyFill="1" applyAlignment="1">
      <alignment wrapText="1"/>
    </xf>
    <xf numFmtId="0" fontId="27" fillId="2" borderId="0" xfId="0" applyFont="1" applyFill="1"/>
    <xf numFmtId="0" fontId="27" fillId="5" borderId="0" xfId="0" applyFont="1" applyFill="1"/>
    <xf numFmtId="0" fontId="27" fillId="0" borderId="0" xfId="0" applyFont="1"/>
    <xf numFmtId="0" fontId="29" fillId="2" borderId="0" xfId="0" applyFont="1" applyFill="1" applyAlignment="1">
      <alignment horizontal="center" wrapText="1"/>
    </xf>
    <xf numFmtId="0" fontId="20" fillId="2" borderId="0" xfId="2" applyFont="1" applyFill="1" applyBorder="1" applyAlignment="1" applyProtection="1">
      <alignment horizontal="left"/>
    </xf>
    <xf numFmtId="0" fontId="19" fillId="2" borderId="0" xfId="0" applyFont="1" applyFill="1" applyAlignment="1">
      <alignment horizontal="center" wrapText="1"/>
    </xf>
    <xf numFmtId="0" fontId="19" fillId="2" borderId="9" xfId="0" applyFont="1" applyFill="1" applyBorder="1" applyAlignment="1">
      <alignment horizontal="center" wrapText="1"/>
    </xf>
    <xf numFmtId="0" fontId="29" fillId="2" borderId="8" xfId="0" applyFont="1" applyFill="1" applyBorder="1" applyAlignment="1">
      <alignment horizontal="center" wrapText="1"/>
    </xf>
    <xf numFmtId="0" fontId="29"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9" fillId="2" borderId="8" xfId="0" applyFont="1" applyFill="1" applyBorder="1"/>
    <xf numFmtId="0" fontId="31" fillId="5" borderId="0" xfId="0" applyFont="1" applyFill="1" applyAlignment="1">
      <alignment horizontal="center" wrapText="1"/>
    </xf>
    <xf numFmtId="0" fontId="27"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7" fillId="5" borderId="0" xfId="0" applyFont="1" applyFill="1" applyAlignment="1">
      <alignment horizontal="center" wrapText="1"/>
    </xf>
    <xf numFmtId="0" fontId="26" fillId="5" borderId="0" xfId="0" applyFont="1" applyFill="1" applyAlignment="1">
      <alignment horizontal="center" wrapText="1"/>
    </xf>
    <xf numFmtId="0" fontId="32" fillId="5" borderId="0" xfId="0" applyFont="1" applyFill="1"/>
    <xf numFmtId="49" fontId="10" fillId="5" borderId="0" xfId="0" applyNumberFormat="1" applyFont="1" applyFill="1"/>
    <xf numFmtId="0" fontId="10" fillId="2" borderId="36" xfId="0" applyFont="1" applyFill="1" applyBorder="1"/>
    <xf numFmtId="0" fontId="16" fillId="8" borderId="37" xfId="4" applyFont="1" applyFill="1" applyBorder="1" applyAlignment="1" applyProtection="1">
      <alignment horizontal="left" vertical="center"/>
      <protection locked="0"/>
    </xf>
    <xf numFmtId="0" fontId="29" fillId="2" borderId="37" xfId="0" applyFont="1" applyFill="1" applyBorder="1" applyAlignment="1">
      <alignment vertical="center" wrapText="1"/>
    </xf>
    <xf numFmtId="0" fontId="34"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9" fillId="0" borderId="37" xfId="0" applyFont="1" applyBorder="1" applyAlignment="1">
      <alignment vertical="center" wrapText="1"/>
    </xf>
    <xf numFmtId="0" fontId="29" fillId="0" borderId="0" xfId="0" applyFont="1" applyAlignment="1">
      <alignment horizontal="left"/>
    </xf>
    <xf numFmtId="0" fontId="16" fillId="8" borderId="35" xfId="5" applyFont="1" applyFill="1" applyBorder="1" applyAlignment="1" applyProtection="1">
      <alignment horizontal="center" vertical="center" wrapText="1"/>
    </xf>
    <xf numFmtId="0" fontId="10" fillId="0" borderId="0" xfId="0" applyFont="1" applyAlignment="1">
      <alignment vertical="center"/>
    </xf>
    <xf numFmtId="0" fontId="16"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29" fillId="0" borderId="40" xfId="0" applyFont="1" applyBorder="1" applyAlignment="1">
      <alignment vertical="center" wrapText="1"/>
    </xf>
    <xf numFmtId="0" fontId="9" fillId="0" borderId="37" xfId="2" applyFont="1" applyBorder="1" applyAlignment="1" applyProtection="1">
      <alignment vertical="center" wrapText="1"/>
    </xf>
    <xf numFmtId="0" fontId="12" fillId="0" borderId="38" xfId="2" applyFont="1" applyBorder="1" applyAlignment="1" applyProtection="1">
      <alignment vertical="center" wrapText="1"/>
    </xf>
    <xf numFmtId="0" fontId="16"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18" fillId="0" borderId="37" xfId="7" applyFont="1" applyFill="1" applyBorder="1" applyAlignment="1" applyProtection="1">
      <alignment horizontal="lef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9" fillId="0" borderId="0" xfId="0" applyFont="1"/>
    <xf numFmtId="0" fontId="12" fillId="0" borderId="37" xfId="2" applyFont="1" applyFill="1" applyBorder="1" applyAlignment="1" applyProtection="1">
      <alignment vertical="center" wrapText="1"/>
    </xf>
    <xf numFmtId="0" fontId="9" fillId="0" borderId="40" xfId="5" applyFont="1" applyFill="1" applyBorder="1" applyAlignment="1" applyProtection="1">
      <alignment vertical="center" wrapText="1"/>
    </xf>
    <xf numFmtId="0" fontId="9" fillId="0" borderId="30" xfId="5" applyFont="1" applyFill="1" applyBorder="1" applyAlignment="1" applyProtection="1">
      <alignment vertical="center" wrapText="1"/>
    </xf>
    <xf numFmtId="0" fontId="12" fillId="2" borderId="30" xfId="2" applyFont="1" applyFill="1" applyBorder="1" applyAlignment="1" applyProtection="1">
      <alignment vertical="center" wrapText="1"/>
    </xf>
    <xf numFmtId="0" fontId="9" fillId="0" borderId="39" xfId="0" applyFont="1" applyBorder="1" applyAlignment="1">
      <alignment vertical="center" wrapText="1"/>
    </xf>
    <xf numFmtId="0" fontId="12" fillId="0" borderId="40" xfId="2" applyFont="1" applyBorder="1" applyAlignment="1" applyProtection="1">
      <alignment vertical="center" wrapText="1"/>
    </xf>
    <xf numFmtId="0" fontId="9" fillId="0" borderId="38" xfId="0" applyFont="1" applyBorder="1" applyAlignment="1">
      <alignment vertical="center" wrapText="1"/>
    </xf>
    <xf numFmtId="0" fontId="16" fillId="5" borderId="35" xfId="5" applyFont="1" applyFill="1" applyBorder="1" applyAlignment="1" applyProtection="1">
      <alignment horizontal="center" vertical="center"/>
    </xf>
    <xf numFmtId="0" fontId="16" fillId="0" borderId="0" xfId="5" applyFont="1" applyAlignment="1" applyProtection="1">
      <alignment vertical="center"/>
    </xf>
    <xf numFmtId="0" fontId="16" fillId="0" borderId="0" xfId="5" applyFont="1" applyAlignment="1">
      <alignment vertical="center"/>
    </xf>
    <xf numFmtId="0" fontId="16" fillId="0" borderId="0" xfId="5" applyFont="1" applyProtection="1"/>
    <xf numFmtId="0" fontId="16" fillId="0" borderId="0" xfId="5" applyFont="1"/>
    <xf numFmtId="0" fontId="12" fillId="2" borderId="37" xfId="2" applyFont="1" applyFill="1" applyBorder="1" applyAlignment="1" applyProtection="1">
      <alignment vertical="center"/>
    </xf>
    <xf numFmtId="0" fontId="35" fillId="2" borderId="37" xfId="0" applyFont="1" applyFill="1" applyBorder="1" applyAlignment="1">
      <alignment vertical="center" wrapText="1"/>
    </xf>
    <xf numFmtId="0" fontId="34" fillId="2" borderId="30" xfId="6" applyFont="1" applyFill="1" applyBorder="1" applyAlignment="1" applyProtection="1">
      <alignment vertical="center" wrapText="1"/>
    </xf>
    <xf numFmtId="0" fontId="9" fillId="2" borderId="30" xfId="6" applyFont="1" applyFill="1" applyBorder="1" applyAlignment="1" applyProtection="1">
      <alignment vertical="center" wrapText="1"/>
    </xf>
    <xf numFmtId="0" fontId="29" fillId="2" borderId="40" xfId="0" applyFont="1" applyFill="1" applyBorder="1" applyAlignment="1">
      <alignment vertical="center" wrapText="1"/>
    </xf>
    <xf numFmtId="0" fontId="29" fillId="2" borderId="30" xfId="0" applyFont="1" applyFill="1" applyBorder="1" applyAlignment="1">
      <alignment vertical="center" wrapText="1"/>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0" xfId="5" applyFont="1" applyBorder="1" applyAlignment="1" applyProtection="1">
      <alignment vertical="center" wrapText="1"/>
    </xf>
    <xf numFmtId="0" fontId="12" fillId="0" borderId="30" xfId="2" applyFont="1" applyBorder="1" applyAlignment="1" applyProtection="1">
      <alignment horizontal="left" vertical="center" wrapText="1"/>
    </xf>
    <xf numFmtId="0" fontId="34" fillId="0" borderId="37" xfId="6" applyFont="1" applyBorder="1" applyAlignment="1" applyProtection="1">
      <alignment vertical="center" wrapText="1"/>
    </xf>
    <xf numFmtId="0" fontId="9" fillId="0" borderId="30" xfId="6" applyFont="1" applyBorder="1" applyAlignment="1" applyProtection="1">
      <alignment vertical="center" wrapText="1"/>
    </xf>
    <xf numFmtId="0" fontId="9" fillId="0" borderId="37" xfId="6" applyFont="1" applyBorder="1" applyAlignment="1" applyProtection="1">
      <alignment vertical="center" wrapText="1"/>
    </xf>
    <xf numFmtId="0" fontId="29" fillId="0" borderId="37" xfId="0" applyFont="1" applyBorder="1" applyAlignment="1">
      <alignment horizontal="left" vertical="center" wrapText="1"/>
    </xf>
    <xf numFmtId="0" fontId="29" fillId="0" borderId="38" xfId="0" applyFont="1" applyBorder="1" applyAlignment="1">
      <alignment vertical="center" wrapText="1"/>
    </xf>
    <xf numFmtId="0" fontId="16" fillId="5" borderId="42" xfId="4" applyFont="1" applyFill="1" applyBorder="1"/>
    <xf numFmtId="0" fontId="11" fillId="5" borderId="43" xfId="4" applyFont="1" applyFill="1" applyBorder="1"/>
    <xf numFmtId="0" fontId="38" fillId="5" borderId="44" xfId="0" applyFont="1" applyFill="1" applyBorder="1" applyAlignment="1">
      <alignment horizontal="left" vertical="top" wrapText="1"/>
    </xf>
    <xf numFmtId="0" fontId="39"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8" fillId="0" borderId="7" xfId="0" applyFont="1" applyBorder="1" applyAlignment="1">
      <alignment horizontal="centerContinuous" vertical="top" wrapText="1"/>
    </xf>
    <xf numFmtId="0" fontId="16" fillId="2" borderId="8" xfId="5" applyFont="1" applyFill="1" applyBorder="1" applyAlignment="1">
      <alignment vertical="center"/>
    </xf>
    <xf numFmtId="0" fontId="40" fillId="0" borderId="9" xfId="0" applyFont="1" applyBorder="1" applyAlignment="1">
      <alignment horizontal="left" vertical="top" wrapText="1"/>
    </xf>
    <xf numFmtId="0" fontId="9" fillId="2" borderId="8" xfId="5" applyFont="1" applyFill="1" applyBorder="1" applyAlignment="1">
      <alignment vertical="center"/>
    </xf>
    <xf numFmtId="0" fontId="34" fillId="5" borderId="20" xfId="6" applyFont="1" applyFill="1" applyBorder="1" applyAlignment="1">
      <alignment horizontal="center" vertical="center" wrapText="1"/>
    </xf>
    <xf numFmtId="0" fontId="34"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4" fillId="5" borderId="27" xfId="6" applyFont="1" applyFill="1" applyBorder="1" applyAlignment="1">
      <alignment horizontal="center" vertical="center" wrapText="1"/>
    </xf>
    <xf numFmtId="44" fontId="34" fillId="8" borderId="29" xfId="1" applyFont="1" applyFill="1" applyBorder="1" applyAlignment="1" applyProtection="1">
      <alignment vertical="center"/>
      <protection locked="0"/>
    </xf>
    <xf numFmtId="0" fontId="34"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20" fillId="2" borderId="10" xfId="2" applyFont="1" applyFill="1" applyBorder="1" applyAlignment="1" applyProtection="1">
      <alignment horizontal="center" vertical="top"/>
    </xf>
    <xf numFmtId="0" fontId="39"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7"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7" fillId="2" borderId="9" xfId="0" applyFont="1" applyFill="1" applyBorder="1" applyAlignment="1">
      <alignment horizontal="centerContinuous" wrapText="1"/>
    </xf>
    <xf numFmtId="0" fontId="34"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4"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7" fillId="2" borderId="9" xfId="0" applyFont="1" applyFill="1" applyBorder="1" applyAlignment="1">
      <alignment horizontal="centerContinuous"/>
    </xf>
    <xf numFmtId="0" fontId="34" fillId="5" borderId="20" xfId="6" applyFont="1" applyFill="1" applyBorder="1" applyAlignment="1">
      <alignment horizontal="center" vertical="center"/>
    </xf>
    <xf numFmtId="44" fontId="34" fillId="5" borderId="31" xfId="1" applyFont="1" applyFill="1" applyBorder="1" applyAlignment="1">
      <alignment horizontal="center" vertical="center"/>
    </xf>
    <xf numFmtId="44" fontId="34" fillId="0" borderId="13" xfId="6" applyNumberFormat="1" applyFont="1" applyFill="1" applyBorder="1" applyAlignment="1">
      <alignment horizontal="center" vertical="center"/>
    </xf>
    <xf numFmtId="44" fontId="34" fillId="5" borderId="32" xfId="1" applyFont="1" applyFill="1" applyBorder="1" applyAlignment="1">
      <alignment horizontal="center" vertical="center"/>
    </xf>
    <xf numFmtId="44" fontId="34" fillId="0" borderId="15" xfId="6" applyNumberFormat="1" applyFont="1" applyFill="1" applyBorder="1" applyAlignment="1">
      <alignment horizontal="center" vertical="center"/>
    </xf>
    <xf numFmtId="44" fontId="34" fillId="5" borderId="33" xfId="1" applyFont="1" applyFill="1" applyBorder="1" applyAlignment="1">
      <alignment horizontal="center" vertical="center"/>
    </xf>
    <xf numFmtId="44" fontId="34" fillId="0" borderId="34" xfId="6" applyNumberFormat="1" applyFont="1" applyFill="1" applyBorder="1" applyAlignment="1">
      <alignment horizontal="center" vertical="center"/>
    </xf>
    <xf numFmtId="0" fontId="42" fillId="2" borderId="10" xfId="6" applyFont="1" applyFill="1" applyBorder="1" applyAlignment="1">
      <alignment horizontal="centerContinuous" vertical="center"/>
    </xf>
    <xf numFmtId="0" fontId="29" fillId="2" borderId="11" xfId="0" applyFont="1" applyFill="1" applyBorder="1" applyAlignment="1">
      <alignment horizontal="left" vertical="center"/>
    </xf>
    <xf numFmtId="0" fontId="10" fillId="2" borderId="6" xfId="0" applyFont="1" applyFill="1" applyBorder="1" applyAlignment="1">
      <alignment horizontal="left"/>
    </xf>
    <xf numFmtId="0" fontId="27" fillId="2" borderId="7" xfId="0" applyFont="1" applyFill="1" applyBorder="1" applyAlignment="1">
      <alignment horizontal="left"/>
    </xf>
    <xf numFmtId="0" fontId="34"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4"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9" fillId="2" borderId="0" xfId="0" applyFont="1" applyFill="1" applyAlignment="1">
      <alignment vertical="center"/>
    </xf>
    <xf numFmtId="0" fontId="29" fillId="0" borderId="0" xfId="0" applyFont="1" applyAlignment="1">
      <alignment vertical="center"/>
    </xf>
    <xf numFmtId="0" fontId="29" fillId="2" borderId="8" xfId="0" applyFont="1" applyFill="1" applyBorder="1" applyAlignment="1">
      <alignment horizontal="centerContinuous" vertical="center" wrapText="1"/>
    </xf>
    <xf numFmtId="0" fontId="29"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6" fillId="5" borderId="0" xfId="4" applyFont="1" applyFill="1"/>
    <xf numFmtId="0" fontId="29" fillId="5" borderId="0" xfId="0" applyFont="1" applyFill="1"/>
    <xf numFmtId="0" fontId="9" fillId="2" borderId="0" xfId="7" applyFont="1" applyFill="1" applyAlignment="1">
      <alignment vertical="center"/>
    </xf>
    <xf numFmtId="0" fontId="34" fillId="5" borderId="11" xfId="6" applyFont="1" applyFill="1" applyBorder="1" applyAlignment="1">
      <alignment vertical="center"/>
    </xf>
    <xf numFmtId="0" fontId="29" fillId="5" borderId="7" xfId="0" applyFont="1" applyFill="1" applyBorder="1" applyAlignment="1">
      <alignment vertical="center"/>
    </xf>
    <xf numFmtId="44" fontId="29" fillId="2" borderId="0" xfId="0" applyNumberFormat="1" applyFont="1" applyFill="1"/>
    <xf numFmtId="0" fontId="34" fillId="5" borderId="12" xfId="6" applyFont="1" applyFill="1" applyBorder="1" applyAlignment="1">
      <alignment horizontal="center" vertical="center" wrapText="1"/>
    </xf>
    <xf numFmtId="0" fontId="34" fillId="5" borderId="13" xfId="6" applyFont="1" applyFill="1" applyBorder="1" applyAlignment="1">
      <alignment horizontal="center" vertical="center" wrapText="1"/>
    </xf>
    <xf numFmtId="44" fontId="35" fillId="2" borderId="31" xfId="0" applyNumberFormat="1" applyFont="1" applyFill="1" applyBorder="1" applyAlignment="1">
      <alignment horizontal="center" vertical="center"/>
    </xf>
    <xf numFmtId="44" fontId="35" fillId="2" borderId="15" xfId="0" applyNumberFormat="1" applyFont="1" applyFill="1" applyBorder="1" applyAlignment="1">
      <alignment vertical="center"/>
    </xf>
    <xf numFmtId="44" fontId="29" fillId="2" borderId="6" xfId="0" applyNumberFormat="1" applyFont="1" applyFill="1" applyBorder="1" applyAlignment="1">
      <alignment horizontal="centerContinuous" wrapText="1"/>
    </xf>
    <xf numFmtId="0" fontId="29" fillId="2" borderId="6" xfId="0" applyFont="1" applyFill="1" applyBorder="1" applyAlignment="1">
      <alignment horizontal="centerContinuous" wrapText="1"/>
    </xf>
    <xf numFmtId="0" fontId="29" fillId="2" borderId="7" xfId="0" applyFont="1" applyFill="1" applyBorder="1" applyAlignment="1">
      <alignment horizontal="centerContinuous" wrapText="1"/>
    </xf>
    <xf numFmtId="0" fontId="16" fillId="2" borderId="8" xfId="6" applyFont="1" applyFill="1" applyBorder="1" applyAlignment="1">
      <alignment vertical="center"/>
    </xf>
    <xf numFmtId="0" fontId="29" fillId="2" borderId="9" xfId="0" applyFont="1" applyFill="1" applyBorder="1"/>
    <xf numFmtId="0" fontId="9" fillId="2" borderId="8" xfId="6" applyFont="1" applyFill="1" applyBorder="1" applyAlignment="1">
      <alignment vertical="center"/>
    </xf>
    <xf numFmtId="0" fontId="29" fillId="2" borderId="0" xfId="0" applyFont="1" applyFill="1" applyAlignment="1">
      <alignment horizontal="centerContinuous" wrapText="1"/>
    </xf>
    <xf numFmtId="44" fontId="29" fillId="2" borderId="0" xfId="0" applyNumberFormat="1" applyFont="1" applyFill="1" applyAlignment="1">
      <alignment horizontal="centerContinuous" wrapText="1"/>
    </xf>
    <xf numFmtId="0" fontId="29" fillId="2" borderId="9" xfId="0" applyFont="1" applyFill="1" applyBorder="1" applyAlignment="1">
      <alignment horizontal="centerContinuous" wrapText="1"/>
    </xf>
    <xf numFmtId="0" fontId="16"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6"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6" fillId="2" borderId="8" xfId="0" applyFont="1" applyFill="1" applyBorder="1"/>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1" applyFont="1" applyFill="1" applyBorder="1"/>
    <xf numFmtId="44" fontId="34" fillId="2" borderId="18" xfId="0" applyNumberFormat="1" applyFont="1" applyFill="1" applyBorder="1"/>
    <xf numFmtId="0" fontId="9" fillId="2" borderId="41" xfId="0" applyFont="1" applyFill="1" applyBorder="1"/>
    <xf numFmtId="0" fontId="9" fillId="2" borderId="10" xfId="0" applyFont="1" applyFill="1" applyBorder="1"/>
    <xf numFmtId="0" fontId="16" fillId="2" borderId="11" xfId="0" applyFont="1" applyFill="1" applyBorder="1" applyAlignment="1">
      <alignment horizontal="left" vertical="center"/>
    </xf>
    <xf numFmtId="166" fontId="34" fillId="2" borderId="6" xfId="0" applyNumberFormat="1" applyFont="1" applyFill="1" applyBorder="1"/>
    <xf numFmtId="0" fontId="34" fillId="2" borderId="6" xfId="0" applyFont="1" applyFill="1" applyBorder="1"/>
    <xf numFmtId="44" fontId="34" fillId="2" borderId="6" xfId="1" applyFont="1" applyFill="1" applyBorder="1"/>
    <xf numFmtId="44" fontId="34" fillId="2" borderId="6" xfId="0" applyNumberFormat="1" applyFont="1" applyFill="1" applyBorder="1"/>
    <xf numFmtId="0" fontId="9" fillId="2" borderId="6" xfId="0" applyFont="1" applyFill="1" applyBorder="1"/>
    <xf numFmtId="0" fontId="9" fillId="2" borderId="7" xfId="0" applyFont="1" applyFill="1" applyBorder="1"/>
    <xf numFmtId="0" fontId="34" fillId="5" borderId="36" xfId="0" applyFont="1" applyFill="1" applyBorder="1" applyAlignment="1">
      <alignment horizontal="center" vertical="center" wrapText="1"/>
    </xf>
    <xf numFmtId="166" fontId="34" fillId="2" borderId="0" xfId="0" applyNumberFormat="1" applyFont="1" applyFill="1"/>
    <xf numFmtId="0" fontId="34" fillId="2" borderId="0" xfId="0" applyFont="1" applyFill="1"/>
    <xf numFmtId="44" fontId="34" fillId="2" borderId="0" xfId="1" applyFont="1" applyFill="1" applyBorder="1"/>
    <xf numFmtId="44" fontId="34" fillId="2" borderId="0" xfId="0" applyNumberFormat="1" applyFont="1" applyFill="1"/>
    <xf numFmtId="0" fontId="9" fillId="5" borderId="35" xfId="0" applyFont="1" applyFill="1" applyBorder="1" applyAlignment="1">
      <alignment horizontal="center" vertical="center" wrapText="1"/>
    </xf>
    <xf numFmtId="44" fontId="34" fillId="8" borderId="38" xfId="0" applyNumberFormat="1" applyFont="1" applyFill="1" applyBorder="1" applyAlignment="1" applyProtection="1">
      <alignment horizontal="right" vertical="center"/>
      <protection locked="0"/>
    </xf>
    <xf numFmtId="166" fontId="34" fillId="2" borderId="41" xfId="0" applyNumberFormat="1" applyFont="1" applyFill="1" applyBorder="1"/>
    <xf numFmtId="0" fontId="34" fillId="2" borderId="41" xfId="0" applyFont="1" applyFill="1" applyBorder="1"/>
    <xf numFmtId="44" fontId="34" fillId="2" borderId="41" xfId="1" applyFont="1" applyFill="1" applyBorder="1"/>
    <xf numFmtId="44" fontId="34" fillId="2" borderId="41" xfId="0" applyNumberFormat="1" applyFont="1" applyFill="1" applyBorder="1"/>
    <xf numFmtId="0" fontId="16"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4"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4"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5" fillId="5" borderId="12" xfId="0" applyNumberFormat="1" applyFont="1" applyFill="1" applyBorder="1" applyAlignment="1">
      <alignment horizontal="centerContinuous" wrapText="1"/>
    </xf>
    <xf numFmtId="166" fontId="21" fillId="5" borderId="14" xfId="0" applyNumberFormat="1" applyFont="1" applyFill="1" applyBorder="1" applyAlignment="1">
      <alignment horizontal="centerContinuous" wrapText="1"/>
    </xf>
    <xf numFmtId="0" fontId="21" fillId="5" borderId="13" xfId="0" applyFont="1" applyFill="1" applyBorder="1" applyAlignment="1">
      <alignment horizontal="centerContinuous"/>
    </xf>
    <xf numFmtId="44" fontId="21" fillId="0" borderId="0" xfId="1" applyFont="1" applyFill="1" applyBorder="1" applyAlignment="1" applyProtection="1">
      <alignment horizontal="left"/>
    </xf>
    <xf numFmtId="167" fontId="21" fillId="0" borderId="0" xfId="1" applyNumberFormat="1" applyFont="1" applyFill="1" applyBorder="1" applyAlignment="1" applyProtection="1">
      <alignment horizontal="left"/>
    </xf>
    <xf numFmtId="167" fontId="21" fillId="2" borderId="0" xfId="1" applyNumberFormat="1" applyFont="1" applyFill="1" applyBorder="1" applyProtection="1"/>
    <xf numFmtId="168" fontId="21" fillId="2" borderId="0" xfId="1" applyNumberFormat="1" applyFont="1" applyFill="1" applyBorder="1" applyProtection="1"/>
    <xf numFmtId="44" fontId="35" fillId="0" borderId="12" xfId="0" applyNumberFormat="1" applyFont="1" applyBorder="1" applyAlignment="1">
      <alignment horizontal="centerContinuous"/>
    </xf>
    <xf numFmtId="166" fontId="21" fillId="0" borderId="14" xfId="0" applyNumberFormat="1" applyFont="1" applyBorder="1" applyAlignment="1">
      <alignment horizontal="centerContinuous"/>
    </xf>
    <xf numFmtId="0" fontId="21" fillId="0" borderId="13" xfId="0" applyFont="1" applyBorder="1" applyAlignment="1">
      <alignment horizontal="centerContinuous"/>
    </xf>
    <xf numFmtId="167" fontId="21" fillId="2" borderId="0" xfId="1" applyNumberFormat="1" applyFont="1" applyFill="1" applyBorder="1" applyAlignment="1" applyProtection="1">
      <alignment horizontal="left"/>
    </xf>
    <xf numFmtId="166" fontId="21" fillId="5" borderId="14" xfId="0" applyNumberFormat="1" applyFont="1" applyFill="1" applyBorder="1" applyAlignment="1">
      <alignment horizontal="centerContinuous"/>
    </xf>
    <xf numFmtId="44" fontId="35" fillId="2" borderId="16" xfId="0" applyNumberFormat="1" applyFont="1" applyFill="1" applyBorder="1" applyAlignment="1">
      <alignment horizontal="centerContinuous"/>
    </xf>
    <xf numFmtId="166" fontId="21" fillId="2" borderId="17" xfId="0" applyNumberFormat="1" applyFont="1" applyFill="1" applyBorder="1" applyAlignment="1">
      <alignment horizontal="centerContinuous"/>
    </xf>
    <xf numFmtId="0" fontId="21" fillId="2" borderId="18" xfId="0" applyFont="1" applyFill="1" applyBorder="1" applyAlignment="1">
      <alignment horizontal="centerContinuous"/>
    </xf>
    <xf numFmtId="44" fontId="21" fillId="2" borderId="41" xfId="1" applyFont="1" applyFill="1" applyBorder="1" applyAlignment="1" applyProtection="1">
      <alignment horizontal="left"/>
    </xf>
    <xf numFmtId="167" fontId="21" fillId="2" borderId="41" xfId="1" applyNumberFormat="1" applyFont="1" applyFill="1" applyBorder="1" applyAlignment="1" applyProtection="1">
      <alignment horizontal="left"/>
    </xf>
    <xf numFmtId="167" fontId="21" fillId="2" borderId="41" xfId="1" applyNumberFormat="1" applyFont="1" applyFill="1" applyBorder="1" applyProtection="1"/>
    <xf numFmtId="168" fontId="21" fillId="2" borderId="41" xfId="1" applyNumberFormat="1" applyFont="1" applyFill="1" applyBorder="1" applyProtection="1"/>
    <xf numFmtId="0" fontId="29" fillId="2" borderId="10" xfId="0" applyFont="1" applyFill="1" applyBorder="1"/>
    <xf numFmtId="0" fontId="16" fillId="2" borderId="11" xfId="6" applyFont="1" applyFill="1" applyBorder="1" applyAlignment="1">
      <alignment vertical="center"/>
    </xf>
    <xf numFmtId="0" fontId="29" fillId="2" borderId="6" xfId="0" applyFont="1" applyFill="1" applyBorder="1"/>
    <xf numFmtId="167" fontId="21" fillId="2" borderId="6" xfId="1" applyNumberFormat="1" applyFont="1" applyFill="1" applyBorder="1" applyProtection="1"/>
    <xf numFmtId="168" fontId="21" fillId="2" borderId="6" xfId="1" applyNumberFormat="1" applyFont="1" applyFill="1" applyBorder="1" applyProtection="1"/>
    <xf numFmtId="0" fontId="29" fillId="2" borderId="7" xfId="0" applyFont="1" applyFill="1" applyBorder="1"/>
    <xf numFmtId="0" fontId="29" fillId="5" borderId="6" xfId="0" applyFont="1" applyFill="1" applyBorder="1" applyAlignment="1">
      <alignment horizontal="centerContinuous"/>
    </xf>
    <xf numFmtId="0" fontId="29" fillId="5" borderId="7" xfId="0" applyFont="1" applyFill="1" applyBorder="1" applyAlignment="1">
      <alignment horizontal="centerContinuous"/>
    </xf>
    <xf numFmtId="0" fontId="37" fillId="2" borderId="8" xfId="0" applyFont="1" applyFill="1" applyBorder="1" applyAlignment="1">
      <alignment horizontal="centerContinuous" vertical="center" wrapText="1"/>
    </xf>
    <xf numFmtId="0" fontId="37" fillId="2" borderId="8" xfId="0" applyFont="1" applyFill="1" applyBorder="1" applyAlignment="1">
      <alignment horizontal="centerContinuous"/>
    </xf>
    <xf numFmtId="0" fontId="35" fillId="5" borderId="20"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7" fillId="2" borderId="8" xfId="0" applyFont="1" applyFill="1" applyBorder="1"/>
    <xf numFmtId="166" fontId="37" fillId="8" borderId="12" xfId="0" applyNumberFormat="1" applyFont="1" applyFill="1" applyBorder="1" applyAlignment="1" applyProtection="1">
      <alignment vertical="center"/>
      <protection locked="0"/>
    </xf>
    <xf numFmtId="44" fontId="37" fillId="8" borderId="14" xfId="0" applyNumberFormat="1" applyFont="1" applyFill="1" applyBorder="1" applyAlignment="1" applyProtection="1">
      <alignment vertical="center"/>
      <protection locked="0"/>
    </xf>
    <xf numFmtId="44" fontId="37" fillId="2" borderId="14" xfId="0" applyNumberFormat="1" applyFont="1" applyFill="1" applyBorder="1" applyAlignment="1">
      <alignment vertical="center"/>
    </xf>
    <xf numFmtId="0" fontId="37" fillId="5" borderId="15" xfId="0" applyFont="1" applyFill="1" applyBorder="1"/>
    <xf numFmtId="0" fontId="37" fillId="5" borderId="25" xfId="0" applyFont="1" applyFill="1" applyBorder="1"/>
    <xf numFmtId="0" fontId="37" fillId="5" borderId="26" xfId="0" applyFont="1" applyFill="1" applyBorder="1"/>
    <xf numFmtId="0" fontId="35" fillId="2" borderId="19" xfId="0" applyFont="1" applyFill="1" applyBorder="1" applyAlignment="1">
      <alignment horizontal="right"/>
    </xf>
    <xf numFmtId="166" fontId="35" fillId="2" borderId="16" xfId="0" applyNumberFormat="1" applyFont="1" applyFill="1" applyBorder="1"/>
    <xf numFmtId="0" fontId="35" fillId="2" borderId="17" xfId="0" applyFont="1" applyFill="1" applyBorder="1"/>
    <xf numFmtId="44" fontId="35" fillId="2" borderId="17" xfId="0" applyNumberFormat="1" applyFont="1" applyFill="1" applyBorder="1"/>
    <xf numFmtId="44" fontId="35" fillId="2" borderId="18" xfId="0" applyNumberFormat="1" applyFont="1" applyFill="1" applyBorder="1"/>
    <xf numFmtId="0" fontId="16" fillId="2" borderId="11" xfId="6" applyNumberFormat="1" applyFont="1" applyFill="1" applyBorder="1" applyAlignment="1">
      <alignment horizontal="left" vertical="center"/>
    </xf>
    <xf numFmtId="166" fontId="21" fillId="2" borderId="6" xfId="0" applyNumberFormat="1" applyFont="1" applyFill="1" applyBorder="1" applyAlignment="1">
      <alignment horizontal="left"/>
    </xf>
    <xf numFmtId="0" fontId="21" fillId="2" borderId="6" xfId="0" applyFont="1" applyFill="1" applyBorder="1" applyAlignment="1">
      <alignment horizontal="left"/>
    </xf>
    <xf numFmtId="44" fontId="21" fillId="2" borderId="6" xfId="1" applyFont="1" applyFill="1" applyBorder="1" applyAlignment="1" applyProtection="1">
      <alignment horizontal="left"/>
    </xf>
    <xf numFmtId="167" fontId="21" fillId="2" borderId="6" xfId="1" applyNumberFormat="1" applyFont="1" applyFill="1" applyBorder="1" applyAlignment="1" applyProtection="1">
      <alignment horizontal="left"/>
    </xf>
    <xf numFmtId="168" fontId="21" fillId="2" borderId="6" xfId="1" applyNumberFormat="1" applyFont="1" applyFill="1" applyBorder="1" applyAlignment="1" applyProtection="1">
      <alignment horizontal="left"/>
    </xf>
    <xf numFmtId="0" fontId="29" fillId="2" borderId="7" xfId="0" applyFont="1" applyFill="1" applyBorder="1" applyAlignment="1">
      <alignment horizontal="left"/>
    </xf>
    <xf numFmtId="0" fontId="29" fillId="0" borderId="0" xfId="0" applyFont="1" applyAlignment="1">
      <alignment horizontal="centerContinuous"/>
    </xf>
    <xf numFmtId="0" fontId="12" fillId="0" borderId="8" xfId="2" quotePrefix="1" applyFont="1" applyBorder="1" applyAlignment="1" applyProtection="1">
      <alignment horizontal="left" vertical="center"/>
    </xf>
    <xf numFmtId="0" fontId="29" fillId="2" borderId="0" xfId="0" applyFont="1" applyFill="1" applyAlignment="1">
      <alignment horizontal="left" vertical="center"/>
    </xf>
    <xf numFmtId="44" fontId="19" fillId="2" borderId="0" xfId="1" applyFont="1" applyFill="1" applyBorder="1" applyAlignment="1" applyProtection="1">
      <alignment horizontal="centerContinuous" vertical="center"/>
    </xf>
    <xf numFmtId="166" fontId="29" fillId="2" borderId="9" xfId="0" applyNumberFormat="1" applyFont="1" applyFill="1" applyBorder="1" applyAlignment="1">
      <alignment horizontal="left" vertical="center"/>
    </xf>
    <xf numFmtId="2" fontId="21" fillId="2" borderId="6" xfId="0" applyNumberFormat="1" applyFont="1" applyFill="1" applyBorder="1" applyAlignment="1">
      <alignment horizontal="left"/>
    </xf>
    <xf numFmtId="44" fontId="21" fillId="2" borderId="6" xfId="0" applyNumberFormat="1" applyFont="1" applyFill="1" applyBorder="1" applyAlignment="1">
      <alignment horizontal="left"/>
    </xf>
    <xf numFmtId="0" fontId="29" fillId="2" borderId="6" xfId="0" applyFont="1" applyFill="1" applyBorder="1" applyAlignment="1">
      <alignment horizontal="left"/>
    </xf>
    <xf numFmtId="44" fontId="19" fillId="2" borderId="6" xfId="1" applyFont="1" applyFill="1" applyBorder="1" applyAlignment="1" applyProtection="1">
      <alignment horizontal="left"/>
    </xf>
    <xf numFmtId="166" fontId="29" fillId="2" borderId="7" xfId="0" applyNumberFormat="1" applyFont="1" applyFill="1" applyBorder="1"/>
    <xf numFmtId="0" fontId="12" fillId="2" borderId="19" xfId="2" applyFont="1" applyFill="1" applyBorder="1" applyAlignment="1" applyProtection="1">
      <alignment horizontal="left" vertical="center"/>
    </xf>
    <xf numFmtId="2" fontId="21" fillId="2" borderId="41" xfId="0" applyNumberFormat="1" applyFont="1" applyFill="1" applyBorder="1" applyAlignment="1">
      <alignment horizontal="left" vertical="center"/>
    </xf>
    <xf numFmtId="0" fontId="21" fillId="2" borderId="41" xfId="0" applyFont="1" applyFill="1" applyBorder="1" applyAlignment="1">
      <alignment horizontal="left" vertical="center"/>
    </xf>
    <xf numFmtId="44" fontId="21" fillId="2" borderId="41" xfId="0" applyNumberFormat="1" applyFont="1" applyFill="1" applyBorder="1" applyAlignment="1">
      <alignment horizontal="left" vertical="center"/>
    </xf>
    <xf numFmtId="0" fontId="29" fillId="2" borderId="41" xfId="0" applyFont="1" applyFill="1" applyBorder="1" applyAlignment="1">
      <alignment horizontal="left" vertical="center"/>
    </xf>
    <xf numFmtId="44" fontId="19" fillId="2" borderId="41" xfId="1" applyFont="1" applyFill="1" applyBorder="1" applyAlignment="1" applyProtection="1">
      <alignment horizontal="left" vertical="center"/>
    </xf>
    <xf numFmtId="166" fontId="29" fillId="2" borderId="10" xfId="0" applyNumberFormat="1" applyFont="1" applyFill="1" applyBorder="1" applyAlignment="1">
      <alignment vertical="center"/>
    </xf>
    <xf numFmtId="2" fontId="21" fillId="2" borderId="0" xfId="0" applyNumberFormat="1" applyFont="1" applyFill="1" applyAlignment="1">
      <alignment horizontal="centerContinuous" wrapText="1"/>
    </xf>
    <xf numFmtId="0" fontId="21" fillId="2" borderId="0" xfId="0" applyFont="1" applyFill="1" applyAlignment="1">
      <alignment horizontal="centerContinuous" wrapText="1"/>
    </xf>
    <xf numFmtId="44" fontId="21" fillId="2" borderId="0" xfId="0" applyNumberFormat="1" applyFont="1" applyFill="1" applyAlignment="1">
      <alignment horizontal="centerContinuous" wrapText="1"/>
    </xf>
    <xf numFmtId="44" fontId="19" fillId="2" borderId="0" xfId="1" applyFont="1" applyFill="1" applyBorder="1" applyAlignment="1" applyProtection="1">
      <alignment horizontal="centerContinuous" wrapText="1"/>
    </xf>
    <xf numFmtId="166" fontId="29" fillId="2" borderId="9" xfId="0" applyNumberFormat="1" applyFont="1" applyFill="1" applyBorder="1" applyAlignment="1">
      <alignment horizontal="centerContinuous" wrapText="1"/>
    </xf>
    <xf numFmtId="0" fontId="29" fillId="0" borderId="0" xfId="0" applyFont="1" applyAlignment="1">
      <alignment horizontal="left" wrapText="1"/>
    </xf>
    <xf numFmtId="0" fontId="29" fillId="2" borderId="19" xfId="0" applyFont="1" applyFill="1" applyBorder="1"/>
    <xf numFmtId="0" fontId="29" fillId="2" borderId="41" xfId="0" applyFont="1" applyFill="1" applyBorder="1"/>
    <xf numFmtId="0" fontId="29" fillId="2" borderId="41" xfId="0" applyFont="1" applyFill="1" applyBorder="1" applyAlignment="1">
      <alignment horizontal="right"/>
    </xf>
    <xf numFmtId="44" fontId="19" fillId="2" borderId="0" xfId="1" applyFont="1" applyFill="1" applyBorder="1" applyProtection="1"/>
    <xf numFmtId="166" fontId="29" fillId="2" borderId="0" xfId="0" applyNumberFormat="1" applyFont="1" applyFill="1"/>
    <xf numFmtId="0" fontId="29" fillId="2" borderId="0" xfId="0" applyFont="1" applyFill="1" applyAlignment="1">
      <alignment horizontal="left" wrapText="1"/>
    </xf>
    <xf numFmtId="0" fontId="37" fillId="5" borderId="7" xfId="0" applyFont="1" applyFill="1" applyBorder="1" applyAlignment="1">
      <alignment vertical="center"/>
    </xf>
    <xf numFmtId="0" fontId="39" fillId="2" borderId="11" xfId="5" applyFont="1" applyFill="1" applyBorder="1" applyAlignment="1" applyProtection="1">
      <alignment horizontal="centerContinuous" vertical="center" wrapText="1"/>
    </xf>
    <xf numFmtId="0" fontId="29" fillId="2" borderId="7" xfId="0" applyFont="1" applyFill="1" applyBorder="1" applyAlignment="1">
      <alignment horizontal="centerContinuous"/>
    </xf>
    <xf numFmtId="0" fontId="16" fillId="2" borderId="8" xfId="6" applyFont="1" applyFill="1" applyBorder="1" applyAlignment="1" applyProtection="1">
      <alignment vertical="center"/>
    </xf>
    <xf numFmtId="0" fontId="34" fillId="5" borderId="35" xfId="6" applyFont="1" applyFill="1" applyBorder="1" applyAlignment="1" applyProtection="1">
      <alignment horizontal="center" vertical="center" wrapText="1"/>
    </xf>
    <xf numFmtId="44" fontId="34"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9" fillId="2" borderId="0" xfId="0" applyNumberFormat="1" applyFont="1" applyFill="1" applyAlignment="1">
      <alignment horizontal="left"/>
    </xf>
    <xf numFmtId="0" fontId="29" fillId="2" borderId="0" xfId="0" applyFont="1" applyFill="1" applyAlignment="1">
      <alignment horizontal="left"/>
    </xf>
    <xf numFmtId="44" fontId="34" fillId="8" borderId="38" xfId="5" applyNumberFormat="1" applyFont="1" applyFill="1" applyBorder="1" applyAlignment="1" applyProtection="1">
      <alignment horizontal="left" vertical="center"/>
      <protection locked="0"/>
    </xf>
    <xf numFmtId="44" fontId="29"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9" fillId="0" borderId="41" xfId="0" applyNumberFormat="1" applyFont="1" applyBorder="1" applyAlignment="1">
      <alignment horizontal="left"/>
    </xf>
    <xf numFmtId="44" fontId="29" fillId="2" borderId="41" xfId="0" applyNumberFormat="1" applyFont="1" applyFill="1" applyBorder="1"/>
    <xf numFmtId="44" fontId="29" fillId="2" borderId="6" xfId="0" applyNumberFormat="1" applyFont="1" applyFill="1" applyBorder="1"/>
    <xf numFmtId="0" fontId="34" fillId="5" borderId="11" xfId="6" applyFont="1" applyFill="1" applyBorder="1" applyAlignment="1">
      <alignment horizontal="centerContinuous" vertical="center"/>
    </xf>
    <xf numFmtId="0" fontId="34" fillId="5" borderId="21" xfId="0" applyFont="1" applyFill="1" applyBorder="1" applyAlignment="1">
      <alignment vertical="center" wrapText="1"/>
    </xf>
    <xf numFmtId="0" fontId="16"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4"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4" fillId="5" borderId="14" xfId="0" applyFont="1" applyFill="1" applyBorder="1" applyAlignment="1">
      <alignment horizontal="center" vertical="center" wrapText="1"/>
    </xf>
    <xf numFmtId="0" fontId="34"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4" fillId="0" borderId="17" xfId="0" applyNumberFormat="1" applyFont="1" applyBorder="1" applyAlignment="1">
      <alignment horizontal="left" vertical="center" wrapText="1"/>
    </xf>
    <xf numFmtId="44" fontId="34"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4"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4" fillId="0" borderId="0" xfId="0" applyFont="1" applyAlignment="1">
      <alignment horizontal="centerContinuous" vertical="top" wrapText="1"/>
    </xf>
    <xf numFmtId="44" fontId="34" fillId="0" borderId="0" xfId="6" applyNumberFormat="1" applyFont="1" applyFill="1" applyAlignment="1">
      <alignment horizontal="centerContinuous" wrapText="1"/>
    </xf>
    <xf numFmtId="44" fontId="34" fillId="0" borderId="0" xfId="6" applyNumberFormat="1" applyFont="1" applyFill="1" applyAlignment="1">
      <alignment horizontal="left"/>
    </xf>
    <xf numFmtId="0" fontId="34" fillId="0" borderId="0" xfId="6" applyFont="1" applyFill="1" applyAlignment="1">
      <alignment horizontal="left"/>
    </xf>
    <xf numFmtId="44" fontId="34" fillId="8" borderId="16" xfId="6" applyNumberFormat="1" applyFont="1" applyFill="1" applyBorder="1" applyAlignment="1" applyProtection="1">
      <alignment horizontal="right" vertical="center"/>
      <protection locked="0"/>
    </xf>
    <xf numFmtId="44" fontId="34"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6"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4"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4"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4"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6" fillId="5" borderId="6" xfId="0" applyFont="1" applyFill="1" applyBorder="1" applyAlignment="1">
      <alignment horizontal="centerContinuous"/>
    </xf>
    <xf numFmtId="0" fontId="36" fillId="5" borderId="7" xfId="0" applyFont="1" applyFill="1" applyBorder="1" applyAlignment="1">
      <alignment horizontal="centerContinuous"/>
    </xf>
    <xf numFmtId="0" fontId="36" fillId="2" borderId="0" xfId="0" applyFont="1" applyFill="1" applyAlignment="1">
      <alignment horizontal="centerContinuous"/>
    </xf>
    <xf numFmtId="0" fontId="36" fillId="2" borderId="9" xfId="0" applyFont="1" applyFill="1" applyBorder="1" applyAlignment="1">
      <alignment horizontal="centerContinuous"/>
    </xf>
    <xf numFmtId="166" fontId="36" fillId="8" borderId="12" xfId="0" applyNumberFormat="1" applyFont="1" applyFill="1" applyBorder="1" applyProtection="1">
      <protection locked="0"/>
    </xf>
    <xf numFmtId="44" fontId="36" fillId="8" borderId="14" xfId="0" applyNumberFormat="1" applyFont="1" applyFill="1" applyBorder="1" applyProtection="1">
      <protection locked="0"/>
    </xf>
    <xf numFmtId="44" fontId="36" fillId="2" borderId="14" xfId="1" applyFont="1" applyFill="1" applyBorder="1"/>
    <xf numFmtId="0" fontId="34" fillId="2" borderId="8" xfId="0" applyFont="1" applyFill="1" applyBorder="1" applyAlignment="1">
      <alignment horizontal="right"/>
    </xf>
    <xf numFmtId="166" fontId="34" fillId="2" borderId="31" xfId="0" applyNumberFormat="1" applyFont="1" applyFill="1" applyBorder="1"/>
    <xf numFmtId="0" fontId="36" fillId="5" borderId="22" xfId="0" applyFont="1" applyFill="1" applyBorder="1" applyAlignment="1">
      <alignment horizontal="centerContinuous" vertical="center" wrapText="1"/>
    </xf>
    <xf numFmtId="44" fontId="34" fillId="2" borderId="16" xfId="0" applyNumberFormat="1" applyFont="1" applyFill="1" applyBorder="1" applyAlignment="1">
      <alignment horizontal="centerContinuous" vertical="center"/>
    </xf>
    <xf numFmtId="0" fontId="36"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6"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4"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6" fillId="2" borderId="8" xfId="6" applyFont="1" applyFill="1" applyBorder="1" applyAlignment="1">
      <alignment horizontal="centerContinuous" vertical="center" wrapText="1"/>
    </xf>
    <xf numFmtId="0" fontId="36" fillId="2" borderId="0" xfId="0" applyFont="1" applyFill="1" applyAlignment="1">
      <alignment horizontal="centerContinuous" wrapText="1"/>
    </xf>
    <xf numFmtId="0" fontId="36" fillId="2" borderId="9" xfId="0" applyFont="1" applyFill="1" applyBorder="1" applyAlignment="1">
      <alignment horizontal="centerContinuous" wrapText="1"/>
    </xf>
    <xf numFmtId="0" fontId="36" fillId="5" borderId="21" xfId="0" applyFont="1" applyFill="1" applyBorder="1" applyAlignment="1">
      <alignment horizontal="centerContinuous" wrapText="1"/>
    </xf>
    <xf numFmtId="0" fontId="36" fillId="5" borderId="22" xfId="0" applyFont="1" applyFill="1" applyBorder="1" applyAlignment="1">
      <alignment horizontal="centerContinuous" wrapText="1"/>
    </xf>
    <xf numFmtId="0" fontId="36" fillId="2" borderId="14" xfId="0" applyFont="1" applyFill="1" applyBorder="1" applyAlignment="1">
      <alignment horizontal="centerContinuous"/>
    </xf>
    <xf numFmtId="0" fontId="36" fillId="2" borderId="13" xfId="0" applyFont="1" applyFill="1" applyBorder="1" applyAlignment="1">
      <alignment horizontal="centerContinuous"/>
    </xf>
    <xf numFmtId="166" fontId="34"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0" fontId="34" fillId="5" borderId="12" xfId="6"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6"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6" fillId="5" borderId="23" xfId="4" applyFont="1" applyFill="1" applyBorder="1" applyAlignment="1">
      <alignment horizontal="center" vertical="center"/>
    </xf>
    <xf numFmtId="0" fontId="36"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4" fillId="0" borderId="0" xfId="5" applyFont="1" applyAlignment="1">
      <alignment vertical="center"/>
    </xf>
    <xf numFmtId="0" fontId="16" fillId="2" borderId="0" xfId="5" applyFont="1" applyFill="1" applyAlignment="1">
      <alignment horizontal="centerContinuous" vertical="center"/>
    </xf>
    <xf numFmtId="164" fontId="34" fillId="2" borderId="22" xfId="4" applyNumberFormat="1" applyFont="1" applyFill="1" applyBorder="1" applyAlignment="1">
      <alignment horizontal="center" vertical="center" wrapText="1"/>
    </xf>
    <xf numFmtId="7" fontId="34" fillId="2" borderId="13" xfId="4" applyNumberFormat="1" applyFont="1" applyFill="1" applyBorder="1" applyAlignment="1">
      <alignment horizontal="center" vertical="center" wrapText="1"/>
    </xf>
    <xf numFmtId="164" fontId="34"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6" fillId="2" borderId="0" xfId="5" applyFont="1" applyFill="1" applyAlignment="1">
      <alignment horizontal="centerContinuous"/>
    </xf>
    <xf numFmtId="0" fontId="10" fillId="2" borderId="0" xfId="0" applyFont="1" applyFill="1" applyAlignment="1">
      <alignment wrapText="1"/>
    </xf>
    <xf numFmtId="0" fontId="29" fillId="6" borderId="0" xfId="0" applyFont="1" applyFill="1"/>
    <xf numFmtId="0" fontId="16"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6" fillId="8" borderId="12" xfId="0" applyNumberFormat="1" applyFont="1" applyFill="1" applyBorder="1" applyProtection="1">
      <protection locked="0"/>
    </xf>
    <xf numFmtId="37" fontId="34" fillId="2" borderId="16" xfId="0" applyNumberFormat="1" applyFont="1" applyFill="1" applyBorder="1"/>
    <xf numFmtId="0" fontId="36"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9" fillId="2" borderId="0" xfId="1" applyFont="1" applyFill="1" applyBorder="1" applyAlignment="1" applyProtection="1">
      <alignment horizontal="left"/>
    </xf>
    <xf numFmtId="166" fontId="29"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9" fillId="2" borderId="0" xfId="1" applyFont="1" applyFill="1" applyBorder="1" applyAlignment="1" applyProtection="1"/>
    <xf numFmtId="0" fontId="29" fillId="2" borderId="0" xfId="0" applyFont="1" applyFill="1" applyAlignment="1">
      <alignment horizontal="right"/>
    </xf>
    <xf numFmtId="166" fontId="29" fillId="2" borderId="0" xfId="0" applyNumberFormat="1" applyFont="1" applyFill="1" applyAlignment="1">
      <alignment horizontal="right"/>
    </xf>
    <xf numFmtId="44" fontId="19" fillId="2" borderId="0" xfId="1" applyFont="1" applyFill="1" applyBorder="1" applyAlignment="1" applyProtection="1">
      <alignment horizontal="right"/>
    </xf>
    <xf numFmtId="49" fontId="29" fillId="0" borderId="0" xfId="0" applyNumberFormat="1" applyFont="1" applyAlignment="1">
      <alignment horizontal="right" vertical="center"/>
    </xf>
    <xf numFmtId="0" fontId="33" fillId="2" borderId="37" xfId="3" applyFont="1" applyFill="1" applyBorder="1" applyAlignment="1" applyProtection="1">
      <alignment horizontal="center"/>
    </xf>
    <xf numFmtId="49" fontId="29" fillId="2" borderId="10" xfId="0" applyNumberFormat="1" applyFont="1" applyFill="1" applyBorder="1" applyAlignment="1">
      <alignment horizontal="right" vertical="center"/>
    </xf>
    <xf numFmtId="49" fontId="29" fillId="2" borderId="41" xfId="1" applyNumberFormat="1" applyFont="1" applyFill="1" applyBorder="1" applyAlignment="1" applyProtection="1">
      <alignment horizontal="centerContinuous" vertical="center"/>
    </xf>
    <xf numFmtId="49" fontId="29"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9"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0" fontId="18" fillId="2" borderId="37" xfId="6" applyFont="1" applyFill="1" applyBorder="1" applyAlignment="1" applyProtection="1">
      <alignment vertical="center" wrapText="1"/>
    </xf>
    <xf numFmtId="44" fontId="34" fillId="2" borderId="10" xfId="1" applyFont="1" applyFill="1" applyBorder="1" applyAlignment="1">
      <alignment horizontal="center" vertical="center"/>
    </xf>
    <xf numFmtId="3" fontId="34" fillId="8" borderId="16" xfId="6" applyNumberFormat="1" applyFont="1" applyFill="1" applyBorder="1" applyAlignment="1" applyProtection="1">
      <alignment horizontal="right" vertical="center" wrapText="1"/>
      <protection locked="0"/>
    </xf>
    <xf numFmtId="0" fontId="36" fillId="0" borderId="0" xfId="5" applyFont="1" applyFill="1" applyAlignment="1">
      <alignment vertical="center" wrapText="1"/>
    </xf>
    <xf numFmtId="0" fontId="18" fillId="0" borderId="0" xfId="4" applyFont="1" applyFill="1" applyAlignment="1" applyProtection="1">
      <alignment horizontal="centerContinuous" vertical="center" wrapText="1"/>
      <protection locked="0"/>
    </xf>
    <xf numFmtId="0" fontId="18" fillId="2" borderId="0" xfId="4" applyFont="1" applyFill="1" applyAlignment="1" applyProtection="1">
      <alignment vertical="center" wrapText="1"/>
      <protection locked="0"/>
    </xf>
    <xf numFmtId="164" fontId="34" fillId="2" borderId="18" xfId="4" applyNumberFormat="1" applyFont="1" applyFill="1" applyBorder="1" applyAlignment="1">
      <alignment horizontal="center" vertical="center" wrapText="1"/>
    </xf>
    <xf numFmtId="164" fontId="34" fillId="0" borderId="18" xfId="4" applyNumberFormat="1" applyFont="1" applyFill="1" applyBorder="1" applyAlignment="1" applyProtection="1">
      <alignment horizontal="center" vertical="center" wrapText="1"/>
      <protection locked="0"/>
    </xf>
    <xf numFmtId="0" fontId="34" fillId="0" borderId="30" xfId="4" applyFont="1" applyFill="1" applyBorder="1" applyAlignment="1" applyProtection="1">
      <alignment vertical="center"/>
      <protection locked="0"/>
    </xf>
    <xf numFmtId="0" fontId="34" fillId="0" borderId="24" xfId="4" applyFont="1" applyFill="1" applyBorder="1" applyAlignment="1" applyProtection="1">
      <alignment vertical="center"/>
      <protection locked="0"/>
    </xf>
    <xf numFmtId="164" fontId="34" fillId="0" borderId="13" xfId="4" applyNumberFormat="1" applyFont="1" applyFill="1" applyBorder="1" applyAlignment="1" applyProtection="1">
      <alignment horizontal="center" vertical="center" wrapText="1"/>
      <protection locked="0"/>
    </xf>
    <xf numFmtId="0" fontId="34" fillId="5" borderId="20" xfId="4" applyFont="1" applyFill="1" applyBorder="1" applyAlignment="1">
      <alignment horizontal="left" vertical="center" wrapText="1"/>
    </xf>
    <xf numFmtId="0" fontId="34" fillId="5" borderId="12" xfId="4" applyFont="1" applyFill="1" applyBorder="1" applyAlignment="1">
      <alignment horizontal="left" vertical="center" wrapText="1"/>
    </xf>
    <xf numFmtId="0" fontId="34" fillId="5" borderId="16" xfId="4" applyFont="1" applyFill="1" applyBorder="1" applyAlignment="1">
      <alignment horizontal="left" vertical="center" wrapText="1"/>
    </xf>
    <xf numFmtId="0" fontId="34" fillId="5" borderId="20" xfId="4" applyFont="1" applyFill="1" applyBorder="1" applyAlignment="1">
      <alignment horizontal="right" vertical="center" wrapText="1"/>
    </xf>
    <xf numFmtId="0" fontId="34" fillId="5" borderId="16" xfId="4" applyFont="1" applyFill="1" applyBorder="1" applyAlignment="1">
      <alignment horizontal="right" vertical="center" wrapText="1"/>
    </xf>
    <xf numFmtId="0" fontId="34" fillId="5" borderId="31" xfId="4" applyFont="1" applyFill="1" applyBorder="1" applyAlignment="1">
      <alignment horizontal="left" vertical="center" wrapText="1"/>
    </xf>
    <xf numFmtId="0" fontId="34" fillId="5" borderId="23" xfId="4" applyFont="1" applyFill="1" applyBorder="1" applyAlignment="1">
      <alignment horizontal="left" vertical="center"/>
    </xf>
    <xf numFmtId="0" fontId="34" fillId="5" borderId="30" xfId="4" applyFont="1" applyFill="1" applyBorder="1" applyAlignment="1">
      <alignment horizontal="left" vertical="center"/>
    </xf>
    <xf numFmtId="0" fontId="34" fillId="5" borderId="20" xfId="4" applyFont="1" applyFill="1" applyBorder="1" applyAlignment="1">
      <alignment vertical="center" wrapText="1"/>
    </xf>
    <xf numFmtId="0" fontId="34" fillId="5" borderId="12" xfId="4" applyFont="1" applyFill="1" applyBorder="1" applyAlignment="1">
      <alignment vertical="center" wrapText="1"/>
    </xf>
    <xf numFmtId="0" fontId="34" fillId="5" borderId="16" xfId="4" applyFont="1" applyFill="1" applyBorder="1" applyAlignment="1">
      <alignment vertical="center" wrapText="1"/>
    </xf>
    <xf numFmtId="0" fontId="43"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7">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2E8340"/>
        </patternFill>
      </fill>
      <border>
        <left style="thin">
          <color auto="1"/>
        </left>
        <right style="thin">
          <color auto="1"/>
        </right>
        <top style="thin">
          <color auto="1"/>
        </top>
        <bottom style="thin">
          <color auto="1"/>
        </bottom>
      </border>
    </dxf>
    <dxf>
      <fill>
        <patternFill>
          <fgColor theme="6"/>
          <bgColor rgb="FF2E834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4-25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4717682</xdr:colOff>
      <xdr:row>0</xdr:row>
      <xdr:rowOff>811530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cn/paid-lunch-equity-guidance-school-year-2024-2025" TargetMode="External"/><Relationship Id="rId1" Type="http://schemas.openxmlformats.org/officeDocument/2006/relationships/hyperlink" Target="https://fns-prod.azureedge.us/sites/default/files/cn/SP39-2011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1"/>
  <sheetViews>
    <sheetView showGridLines="0" tabSelected="1" zoomScaleNormal="100" workbookViewId="0">
      <selection activeCell="A5" sqref="A5"/>
    </sheetView>
  </sheetViews>
  <sheetFormatPr defaultColWidth="0" defaultRowHeight="0" customHeight="1" zeroHeight="1" x14ac:dyDescent="0.25"/>
  <cols>
    <col min="1" max="1" width="148.5703125" style="16" customWidth="1"/>
    <col min="2" max="7" width="9.140625" style="15" hidden="1" customWidth="1"/>
    <col min="8" max="8" width="48.42578125" style="15" hidden="1" customWidth="1"/>
    <col min="9" max="9" width="0.5703125" style="16" hidden="1" customWidth="1"/>
    <col min="10" max="16383" width="9.140625" style="16" hidden="1"/>
    <col min="16384" max="16384" width="4" style="15" hidden="1" customWidth="1"/>
  </cols>
  <sheetData>
    <row r="1" spans="1:8" ht="72" customHeight="1" x14ac:dyDescent="0.25">
      <c r="A1" s="14"/>
    </row>
    <row r="2" spans="1:8" ht="36" customHeight="1" x14ac:dyDescent="0.4">
      <c r="A2" s="17" t="s">
        <v>77</v>
      </c>
    </row>
    <row r="3" spans="1:8" ht="45" customHeight="1" x14ac:dyDescent="0.25">
      <c r="A3" s="18" t="s">
        <v>158</v>
      </c>
    </row>
    <row r="4" spans="1:8" ht="40.5" customHeight="1" x14ac:dyDescent="0.25">
      <c r="A4" s="19" t="s">
        <v>257</v>
      </c>
    </row>
    <row r="5" spans="1:8" ht="32.25" customHeight="1" x14ac:dyDescent="0.25">
      <c r="A5" s="19" t="s">
        <v>256</v>
      </c>
    </row>
    <row r="6" spans="1:8" ht="27" customHeight="1" x14ac:dyDescent="0.3">
      <c r="A6" s="20" t="s">
        <v>189</v>
      </c>
      <c r="B6" s="21"/>
      <c r="C6" s="21"/>
      <c r="D6" s="21"/>
      <c r="E6" s="21"/>
      <c r="F6" s="21"/>
      <c r="G6" s="21"/>
      <c r="H6" s="21"/>
    </row>
    <row r="7" spans="1:8" ht="63.75" customHeight="1" x14ac:dyDescent="0.3">
      <c r="A7" s="22" t="s">
        <v>190</v>
      </c>
      <c r="B7" s="21"/>
      <c r="C7" s="21"/>
      <c r="D7" s="21"/>
      <c r="E7" s="21"/>
      <c r="F7" s="21"/>
      <c r="G7" s="21"/>
      <c r="H7" s="21"/>
    </row>
    <row r="8" spans="1:8" ht="90" customHeight="1" x14ac:dyDescent="0.3">
      <c r="A8" s="22" t="s">
        <v>191</v>
      </c>
      <c r="B8" s="21"/>
      <c r="C8" s="21"/>
      <c r="D8" s="21"/>
      <c r="E8" s="21"/>
      <c r="F8" s="21"/>
      <c r="G8" s="21"/>
      <c r="H8" s="21"/>
    </row>
    <row r="9" spans="1:8" ht="161.25" customHeight="1" x14ac:dyDescent="0.3">
      <c r="A9" s="22" t="s">
        <v>188</v>
      </c>
      <c r="B9" s="21"/>
      <c r="C9" s="21"/>
      <c r="D9" s="21"/>
      <c r="E9" s="21"/>
      <c r="F9" s="21"/>
      <c r="G9" s="21"/>
      <c r="H9" s="21"/>
    </row>
    <row r="10" spans="1:8" ht="21" customHeight="1" x14ac:dyDescent="0.3">
      <c r="A10" s="20" t="s">
        <v>84</v>
      </c>
      <c r="B10" s="21"/>
      <c r="C10" s="21"/>
      <c r="D10" s="21"/>
      <c r="E10" s="21"/>
      <c r="F10" s="21"/>
      <c r="G10" s="21"/>
      <c r="H10" s="21"/>
    </row>
    <row r="11" spans="1:8" ht="199.5" customHeight="1" x14ac:dyDescent="0.3">
      <c r="A11" s="22" t="s">
        <v>157</v>
      </c>
      <c r="B11" s="21"/>
      <c r="C11" s="21"/>
      <c r="D11" s="21"/>
      <c r="E11" s="21"/>
      <c r="F11" s="21"/>
      <c r="G11" s="21"/>
      <c r="H11" s="21"/>
    </row>
    <row r="12" spans="1:8" ht="36.75" customHeight="1" x14ac:dyDescent="0.3">
      <c r="A12" s="20" t="s">
        <v>163</v>
      </c>
      <c r="B12" s="21"/>
      <c r="C12" s="21"/>
      <c r="D12" s="21"/>
      <c r="E12" s="21"/>
      <c r="F12" s="21"/>
      <c r="G12" s="21"/>
      <c r="H12" s="21"/>
    </row>
    <row r="13" spans="1:8" ht="118.5" customHeight="1" x14ac:dyDescent="0.3">
      <c r="A13" s="22" t="s">
        <v>162</v>
      </c>
      <c r="B13" s="21"/>
      <c r="C13" s="21"/>
      <c r="D13" s="21"/>
      <c r="E13" s="21"/>
      <c r="F13" s="21"/>
      <c r="G13" s="21"/>
      <c r="H13" s="21"/>
    </row>
    <row r="14" spans="1:8" ht="30" customHeight="1" x14ac:dyDescent="0.3">
      <c r="A14" s="20" t="s">
        <v>78</v>
      </c>
      <c r="B14" s="21"/>
      <c r="C14" s="21"/>
      <c r="D14" s="21"/>
      <c r="E14" s="21"/>
      <c r="F14" s="21"/>
      <c r="G14" s="21"/>
      <c r="H14" s="21"/>
    </row>
    <row r="15" spans="1:8" ht="158.1" customHeight="1" x14ac:dyDescent="0.3">
      <c r="A15" s="22" t="s">
        <v>255</v>
      </c>
      <c r="B15" s="21"/>
      <c r="C15" s="21"/>
      <c r="D15" s="21"/>
      <c r="E15" s="21"/>
      <c r="F15" s="21"/>
      <c r="G15" s="21"/>
      <c r="H15" s="21"/>
    </row>
    <row r="16" spans="1:8" ht="28.5" customHeight="1" x14ac:dyDescent="0.3">
      <c r="A16" s="20" t="s">
        <v>79</v>
      </c>
      <c r="B16" s="21"/>
      <c r="C16" s="21"/>
      <c r="D16" s="21"/>
      <c r="E16" s="21"/>
      <c r="F16" s="21"/>
      <c r="G16" s="21"/>
      <c r="H16" s="21"/>
    </row>
    <row r="17" spans="1:8" ht="56.1" customHeight="1" x14ac:dyDescent="0.3">
      <c r="A17" s="22" t="s">
        <v>120</v>
      </c>
      <c r="B17" s="21"/>
      <c r="C17" s="21"/>
      <c r="D17" s="21"/>
      <c r="E17" s="21"/>
      <c r="F17" s="21"/>
      <c r="G17" s="21"/>
      <c r="H17" s="21"/>
    </row>
    <row r="18" spans="1:8" ht="76.5" customHeight="1" x14ac:dyDescent="0.3">
      <c r="A18" s="22" t="s">
        <v>164</v>
      </c>
      <c r="B18" s="21"/>
      <c r="C18" s="21"/>
      <c r="D18" s="21"/>
      <c r="E18" s="21"/>
      <c r="F18" s="21"/>
      <c r="G18" s="21"/>
      <c r="H18" s="21"/>
    </row>
    <row r="19" spans="1:8" ht="73.5" customHeight="1" x14ac:dyDescent="0.3">
      <c r="A19" s="22" t="s">
        <v>153</v>
      </c>
      <c r="B19" s="21"/>
      <c r="C19" s="21"/>
      <c r="D19" s="21"/>
      <c r="E19" s="21"/>
      <c r="F19" s="21"/>
      <c r="G19" s="21"/>
      <c r="H19" s="21"/>
    </row>
    <row r="20" spans="1:8" ht="27" customHeight="1" x14ac:dyDescent="0.3">
      <c r="A20" s="20" t="s">
        <v>80</v>
      </c>
      <c r="B20" s="21"/>
      <c r="C20" s="21"/>
      <c r="D20" s="21"/>
      <c r="E20" s="21"/>
      <c r="F20" s="21"/>
      <c r="G20" s="21"/>
      <c r="H20" s="21"/>
    </row>
    <row r="21" spans="1:8" ht="127.5" customHeight="1" x14ac:dyDescent="0.3">
      <c r="A21" s="22" t="s">
        <v>85</v>
      </c>
      <c r="B21" s="21"/>
      <c r="C21" s="21"/>
      <c r="D21" s="21"/>
      <c r="E21" s="21"/>
      <c r="F21" s="21"/>
      <c r="G21" s="21"/>
      <c r="H21" s="21"/>
    </row>
    <row r="22" spans="1:8" ht="71.25" customHeight="1" x14ac:dyDescent="0.3">
      <c r="A22" s="22" t="s">
        <v>165</v>
      </c>
      <c r="B22" s="21"/>
      <c r="C22" s="21"/>
      <c r="D22" s="21"/>
      <c r="E22" s="21"/>
      <c r="F22" s="21"/>
      <c r="G22" s="21"/>
      <c r="H22" s="21"/>
    </row>
    <row r="23" spans="1:8" ht="24.75" customHeight="1" x14ac:dyDescent="0.3">
      <c r="A23" s="20" t="s">
        <v>81</v>
      </c>
      <c r="B23" s="21"/>
      <c r="C23" s="21"/>
      <c r="D23" s="21"/>
      <c r="E23" s="21"/>
      <c r="F23" s="21"/>
      <c r="G23" s="21"/>
      <c r="H23" s="21"/>
    </row>
    <row r="24" spans="1:8" ht="83.25" customHeight="1" x14ac:dyDescent="0.3">
      <c r="A24" s="22" t="s">
        <v>86</v>
      </c>
      <c r="B24" s="21"/>
      <c r="C24" s="21"/>
      <c r="D24" s="21"/>
      <c r="E24" s="21"/>
      <c r="F24" s="21"/>
      <c r="G24" s="21"/>
      <c r="H24" s="21"/>
    </row>
    <row r="25" spans="1:8" ht="27" customHeight="1" x14ac:dyDescent="0.3">
      <c r="A25" s="20" t="s">
        <v>253</v>
      </c>
      <c r="B25" s="21"/>
      <c r="C25" s="21"/>
      <c r="D25" s="21"/>
      <c r="E25" s="21"/>
      <c r="F25" s="21"/>
      <c r="G25" s="21"/>
      <c r="H25" s="21"/>
    </row>
    <row r="26" spans="1:8" ht="27" customHeight="1" x14ac:dyDescent="0.3">
      <c r="A26" s="19" t="s">
        <v>52</v>
      </c>
      <c r="B26" s="21"/>
      <c r="C26" s="21"/>
      <c r="D26" s="21"/>
      <c r="E26" s="21"/>
      <c r="F26" s="21"/>
      <c r="G26" s="21"/>
      <c r="H26" s="21"/>
    </row>
    <row r="27" spans="1:8" ht="15.75" x14ac:dyDescent="0.25">
      <c r="A27" s="23" t="s">
        <v>235</v>
      </c>
      <c r="B27" s="24"/>
      <c r="C27" s="24"/>
      <c r="D27" s="24"/>
      <c r="E27" s="24"/>
      <c r="F27" s="24"/>
      <c r="G27" s="24"/>
      <c r="H27" s="24"/>
    </row>
    <row r="28" spans="1:8" ht="28.5" customHeight="1" x14ac:dyDescent="0.25">
      <c r="A28" s="25"/>
      <c r="B28" s="26"/>
      <c r="C28" s="26"/>
      <c r="D28" s="26"/>
      <c r="E28" s="26"/>
      <c r="F28" s="26"/>
      <c r="G28" s="26"/>
      <c r="H28" s="26"/>
    </row>
    <row r="29" spans="1:8" ht="15" hidden="1" customHeight="1" x14ac:dyDescent="0.25">
      <c r="B29" s="26"/>
      <c r="C29" s="26"/>
      <c r="D29" s="26"/>
      <c r="E29" s="26"/>
      <c r="F29" s="26"/>
      <c r="G29" s="26"/>
      <c r="H29" s="26"/>
    </row>
    <row r="30" spans="1:8" ht="15" hidden="1" x14ac:dyDescent="0.25"/>
    <row r="31" spans="1:8" ht="14.25" hidden="1" customHeight="1" x14ac:dyDescent="0.25"/>
    <row r="32" spans="1:8" ht="15" hidden="1" x14ac:dyDescent="0.25"/>
    <row r="33" spans="2:9" ht="15" hidden="1" customHeight="1" x14ac:dyDescent="0.25">
      <c r="B33" s="27"/>
      <c r="C33" s="27"/>
      <c r="D33" s="27"/>
      <c r="E33" s="27"/>
      <c r="F33" s="27"/>
      <c r="G33" s="27"/>
      <c r="H33" s="27"/>
      <c r="I33" s="16" t="s">
        <v>2</v>
      </c>
    </row>
    <row r="34" spans="2:9" ht="15" hidden="1" customHeight="1" x14ac:dyDescent="0.25">
      <c r="B34" s="27"/>
      <c r="C34" s="27"/>
      <c r="D34" s="27"/>
      <c r="E34" s="27"/>
      <c r="F34" s="27"/>
      <c r="G34" s="27"/>
      <c r="H34" s="27"/>
    </row>
    <row r="35" spans="2:9" ht="15" hidden="1" x14ac:dyDescent="0.25"/>
    <row r="36" spans="2:9" ht="15" hidden="1" x14ac:dyDescent="0.25">
      <c r="B36" s="28"/>
      <c r="C36" s="28"/>
      <c r="D36" s="28"/>
      <c r="E36" s="28"/>
    </row>
    <row r="37" spans="2:9" ht="15.75" hidden="1" x14ac:dyDescent="0.25">
      <c r="B37" s="29"/>
    </row>
    <row r="38" spans="2:9" ht="15" hidden="1" x14ac:dyDescent="0.25">
      <c r="B38" s="30"/>
    </row>
    <row r="39" spans="2:9" ht="15" hidden="1" x14ac:dyDescent="0.25"/>
    <row r="40" spans="2:9" ht="15" hidden="1" x14ac:dyDescent="0.25"/>
    <row r="41" spans="2:9" ht="15" hidden="1" customHeight="1" x14ac:dyDescent="0.25">
      <c r="B41" s="24"/>
      <c r="C41" s="24"/>
      <c r="D41" s="24"/>
      <c r="E41" s="24"/>
      <c r="F41" s="24"/>
      <c r="G41" s="24"/>
      <c r="H41" s="24"/>
      <c r="I41" s="16" t="s">
        <v>15</v>
      </c>
    </row>
    <row r="42" spans="2:9" ht="15" hidden="1" customHeight="1" x14ac:dyDescent="0.25">
      <c r="B42" s="24"/>
      <c r="C42" s="24"/>
      <c r="D42" s="24"/>
      <c r="E42" s="24"/>
      <c r="F42" s="24"/>
      <c r="G42" s="24"/>
      <c r="H42" s="24"/>
    </row>
    <row r="43" spans="2:9" ht="15" hidden="1" customHeight="1" x14ac:dyDescent="0.25">
      <c r="B43" s="24"/>
      <c r="C43" s="24"/>
      <c r="D43" s="24"/>
      <c r="E43" s="24"/>
      <c r="F43" s="24"/>
      <c r="G43" s="24"/>
      <c r="H43" s="24"/>
      <c r="I43" s="16" t="s">
        <v>4</v>
      </c>
    </row>
    <row r="44" spans="2:9" ht="15" hidden="1" customHeight="1" x14ac:dyDescent="0.25">
      <c r="B44" s="24"/>
      <c r="C44" s="24"/>
      <c r="D44" s="24"/>
      <c r="E44" s="24"/>
      <c r="F44" s="24"/>
      <c r="G44" s="24"/>
      <c r="H44" s="24"/>
    </row>
    <row r="45" spans="2:9" ht="15" hidden="1" x14ac:dyDescent="0.25"/>
    <row r="46" spans="2:9" ht="15" hidden="1" customHeight="1" x14ac:dyDescent="0.25">
      <c r="B46" s="31"/>
      <c r="C46" s="31"/>
      <c r="D46" s="31"/>
      <c r="E46" s="31"/>
      <c r="F46" s="31"/>
      <c r="G46" s="31"/>
      <c r="H46" s="31"/>
      <c r="I46" s="16" t="s">
        <v>5</v>
      </c>
    </row>
    <row r="47" spans="2:9" ht="15" hidden="1" customHeight="1" x14ac:dyDescent="0.25">
      <c r="B47" s="31"/>
      <c r="C47" s="31"/>
      <c r="D47" s="31"/>
      <c r="E47" s="31"/>
      <c r="F47" s="31"/>
      <c r="G47" s="31"/>
      <c r="H47" s="31"/>
    </row>
    <row r="48" spans="2:9" ht="15.75" hidden="1" x14ac:dyDescent="0.25">
      <c r="B48" s="31"/>
      <c r="C48" s="31"/>
      <c r="D48" s="31"/>
      <c r="E48" s="31"/>
      <c r="F48" s="31"/>
      <c r="G48" s="31"/>
      <c r="H48" s="31"/>
    </row>
    <row r="49" spans="2:9" ht="15.75" hidden="1" x14ac:dyDescent="0.25">
      <c r="B49" s="28"/>
      <c r="C49" s="28"/>
      <c r="D49" s="28"/>
      <c r="E49" s="31"/>
      <c r="F49" s="31"/>
      <c r="G49" s="31"/>
      <c r="H49" s="31"/>
    </row>
    <row r="50" spans="2:9" ht="15" hidden="1" x14ac:dyDescent="0.25">
      <c r="B50" s="32"/>
      <c r="C50" s="32"/>
      <c r="D50" s="32"/>
      <c r="E50" s="32"/>
      <c r="F50" s="32"/>
      <c r="G50" s="32"/>
      <c r="H50" s="32"/>
    </row>
    <row r="51" spans="2:9" ht="14.25" hidden="1" customHeight="1" x14ac:dyDescent="0.25">
      <c r="B51" s="32"/>
      <c r="C51" s="32"/>
      <c r="D51" s="32"/>
      <c r="E51" s="32"/>
      <c r="F51" s="32"/>
      <c r="G51" s="32"/>
      <c r="H51" s="32"/>
    </row>
    <row r="52" spans="2:9" ht="15" hidden="1" x14ac:dyDescent="0.25">
      <c r="B52" s="33"/>
      <c r="C52" s="33"/>
      <c r="D52" s="33"/>
      <c r="E52" s="33"/>
      <c r="F52" s="33"/>
      <c r="G52" s="33"/>
      <c r="H52" s="33"/>
    </row>
    <row r="53" spans="2:9" ht="15" hidden="1" x14ac:dyDescent="0.25">
      <c r="B53" s="33"/>
      <c r="C53" s="33"/>
      <c r="D53" s="33"/>
      <c r="E53" s="33"/>
      <c r="F53" s="33"/>
      <c r="G53" s="33"/>
      <c r="H53" s="33"/>
    </row>
    <row r="54" spans="2:9" ht="15" hidden="1" x14ac:dyDescent="0.25"/>
    <row r="55" spans="2:9" ht="15" hidden="1" x14ac:dyDescent="0.25"/>
    <row r="56" spans="2:9" ht="15" hidden="1" x14ac:dyDescent="0.25"/>
    <row r="57" spans="2:9" ht="15" hidden="1" x14ac:dyDescent="0.25"/>
    <row r="58" spans="2:9" ht="15" hidden="1" x14ac:dyDescent="0.25"/>
    <row r="59" spans="2:9" ht="15" hidden="1" x14ac:dyDescent="0.25"/>
    <row r="60" spans="2:9" ht="15" hidden="1" customHeight="1" x14ac:dyDescent="0.25">
      <c r="B60" s="24"/>
      <c r="C60" s="24"/>
      <c r="D60" s="24"/>
      <c r="E60" s="24"/>
      <c r="F60" s="24"/>
      <c r="G60" s="24"/>
      <c r="H60" s="24"/>
      <c r="I60" s="16" t="s">
        <v>6</v>
      </c>
    </row>
    <row r="61" spans="2:9" ht="15" hidden="1" customHeight="1" x14ac:dyDescent="0.25">
      <c r="B61" s="24"/>
      <c r="C61" s="24"/>
      <c r="D61" s="24"/>
      <c r="E61" s="24"/>
      <c r="F61" s="24"/>
      <c r="G61" s="24"/>
      <c r="H61" s="24"/>
    </row>
    <row r="62" spans="2:9" ht="15" hidden="1" customHeight="1" x14ac:dyDescent="0.25">
      <c r="B62" s="24"/>
      <c r="C62" s="24"/>
      <c r="D62" s="24"/>
      <c r="E62" s="24"/>
      <c r="F62" s="24"/>
      <c r="G62" s="24"/>
      <c r="H62" s="24"/>
    </row>
    <row r="63" spans="2:9" ht="15" hidden="1" customHeight="1" x14ac:dyDescent="0.25">
      <c r="B63" s="24"/>
      <c r="C63" s="24"/>
      <c r="D63" s="24"/>
      <c r="E63" s="24"/>
      <c r="F63" s="24"/>
      <c r="G63" s="24"/>
      <c r="H63" s="24"/>
    </row>
    <row r="64" spans="2:9" ht="15" hidden="1" x14ac:dyDescent="0.25"/>
    <row r="65" spans="2:9" ht="15" hidden="1" customHeight="1" x14ac:dyDescent="0.25">
      <c r="B65" s="24"/>
      <c r="C65" s="24"/>
      <c r="D65" s="24"/>
      <c r="E65" s="24"/>
      <c r="F65" s="24"/>
      <c r="G65" s="24"/>
      <c r="H65" s="24"/>
      <c r="I65" s="16" t="s">
        <v>7</v>
      </c>
    </row>
    <row r="66" spans="2:9" ht="15" hidden="1" customHeight="1" x14ac:dyDescent="0.25">
      <c r="B66" s="24"/>
      <c r="C66" s="24"/>
      <c r="D66" s="24"/>
      <c r="E66" s="24"/>
      <c r="F66" s="24"/>
      <c r="G66" s="24"/>
      <c r="H66" s="24"/>
    </row>
    <row r="67" spans="2:9" ht="15" hidden="1" x14ac:dyDescent="0.25"/>
    <row r="68" spans="2:9" ht="15" hidden="1" x14ac:dyDescent="0.25">
      <c r="B68" s="34"/>
      <c r="C68" s="34"/>
      <c r="D68" s="34"/>
      <c r="E68" s="34"/>
      <c r="F68" s="34"/>
      <c r="G68" s="34"/>
      <c r="H68" s="34"/>
    </row>
    <row r="69" spans="2:9" ht="18" hidden="1" customHeight="1" x14ac:dyDescent="0.3">
      <c r="B69" s="35"/>
      <c r="C69" s="35"/>
      <c r="D69" s="35"/>
      <c r="E69" s="35"/>
      <c r="F69" s="35"/>
      <c r="G69" s="35"/>
      <c r="H69" s="35"/>
    </row>
    <row r="70" spans="2:9" ht="14.25" hidden="1" customHeight="1" x14ac:dyDescent="0.25">
      <c r="B70" s="36"/>
      <c r="C70" s="36"/>
      <c r="D70" s="36"/>
      <c r="E70" s="36"/>
      <c r="F70" s="36"/>
      <c r="G70" s="36"/>
      <c r="H70" s="36"/>
    </row>
    <row r="71" spans="2:9" ht="14.25" hidden="1" customHeight="1" x14ac:dyDescent="0.25">
      <c r="B71" s="36"/>
      <c r="C71" s="36"/>
      <c r="D71" s="36"/>
      <c r="E71" s="36"/>
      <c r="F71" s="36"/>
      <c r="G71" s="36"/>
      <c r="H71" s="36"/>
    </row>
    <row r="72" spans="2:9" ht="15" hidden="1" x14ac:dyDescent="0.25">
      <c r="B72" s="37"/>
      <c r="C72" s="37"/>
      <c r="D72" s="37"/>
      <c r="E72" s="37"/>
    </row>
    <row r="73" spans="2:9" ht="15" hidden="1" x14ac:dyDescent="0.25"/>
    <row r="74" spans="2:9" ht="15" hidden="1" customHeight="1" x14ac:dyDescent="0.25">
      <c r="B74" s="24"/>
      <c r="C74" s="24"/>
      <c r="D74" s="24"/>
      <c r="E74" s="24"/>
      <c r="F74" s="24"/>
      <c r="G74" s="24"/>
      <c r="H74" s="24"/>
    </row>
    <row r="75" spans="2:9" ht="15" hidden="1" customHeight="1" x14ac:dyDescent="0.25">
      <c r="B75" s="24"/>
      <c r="C75" s="24"/>
      <c r="D75" s="24"/>
      <c r="E75" s="24"/>
      <c r="F75" s="24"/>
      <c r="G75" s="24"/>
      <c r="H75" s="24"/>
    </row>
    <row r="76" spans="2:9" ht="15" hidden="1" customHeight="1" x14ac:dyDescent="0.25">
      <c r="B76" s="24"/>
      <c r="C76" s="24"/>
      <c r="D76" s="24"/>
      <c r="E76" s="24"/>
      <c r="F76" s="24"/>
      <c r="G76" s="24"/>
      <c r="H76" s="24"/>
      <c r="I76" s="16" t="s">
        <v>8</v>
      </c>
    </row>
    <row r="77" spans="2:9" ht="15" hidden="1" customHeight="1" x14ac:dyDescent="0.25">
      <c r="B77" s="24"/>
      <c r="C77" s="24"/>
      <c r="D77" s="24"/>
      <c r="E77" s="24"/>
      <c r="F77" s="24"/>
      <c r="G77" s="24"/>
      <c r="H77" s="24"/>
    </row>
    <row r="78" spans="2:9" ht="15" hidden="1" customHeight="1" x14ac:dyDescent="0.25">
      <c r="B78" s="24"/>
      <c r="C78" s="24"/>
      <c r="D78" s="24"/>
      <c r="E78" s="24"/>
      <c r="F78" s="24"/>
      <c r="G78" s="24"/>
      <c r="H78" s="24"/>
    </row>
    <row r="79" spans="2:9" ht="15" hidden="1" customHeight="1" x14ac:dyDescent="0.25">
      <c r="B79" s="24"/>
      <c r="C79" s="24"/>
      <c r="D79" s="24"/>
      <c r="E79" s="24"/>
      <c r="F79" s="24"/>
      <c r="G79" s="24"/>
      <c r="H79" s="24"/>
    </row>
    <row r="80" spans="2:9" ht="15" hidden="1" customHeight="1" x14ac:dyDescent="0.25">
      <c r="B80" s="24"/>
      <c r="C80" s="24"/>
      <c r="D80" s="24"/>
      <c r="E80" s="24"/>
      <c r="F80" s="24"/>
      <c r="G80" s="24"/>
      <c r="H80" s="24"/>
    </row>
    <row r="81" spans="2:9" ht="15" hidden="1" customHeight="1" x14ac:dyDescent="0.25">
      <c r="B81" s="24"/>
      <c r="C81" s="24"/>
      <c r="D81" s="24"/>
      <c r="E81" s="24"/>
      <c r="F81" s="24"/>
      <c r="G81" s="24"/>
      <c r="H81" s="24"/>
    </row>
    <row r="82" spans="2:9" ht="15" hidden="1" x14ac:dyDescent="0.25"/>
    <row r="83" spans="2:9" ht="14.25" hidden="1" customHeight="1" x14ac:dyDescent="0.25"/>
    <row r="84" spans="2:9" ht="14.25" hidden="1" customHeight="1" x14ac:dyDescent="0.25"/>
    <row r="85" spans="2:9" ht="14.25" hidden="1" customHeight="1" x14ac:dyDescent="0.25">
      <c r="B85" s="38"/>
      <c r="C85" s="38"/>
      <c r="D85" s="38"/>
      <c r="E85" s="38"/>
    </row>
    <row r="86" spans="2:9" ht="15" hidden="1" x14ac:dyDescent="0.25">
      <c r="B86" s="28"/>
      <c r="C86" s="28"/>
      <c r="D86" s="28"/>
      <c r="E86" s="28"/>
    </row>
    <row r="87" spans="2:9" ht="15" hidden="1" x14ac:dyDescent="0.25">
      <c r="B87" s="30"/>
    </row>
    <row r="88" spans="2:9" ht="409.5" hidden="1" customHeight="1" x14ac:dyDescent="0.25">
      <c r="I88" s="39" t="s">
        <v>9</v>
      </c>
    </row>
    <row r="89" spans="2:9" ht="14.25" hidden="1" customHeight="1" x14ac:dyDescent="0.25"/>
    <row r="90" spans="2:9" ht="14.25" hidden="1" customHeight="1" x14ac:dyDescent="0.25">
      <c r="B90" s="40"/>
      <c r="C90" s="40"/>
      <c r="D90" s="40"/>
      <c r="E90" s="40"/>
      <c r="F90" s="40"/>
      <c r="G90" s="40"/>
      <c r="H90" s="40"/>
    </row>
    <row r="91" spans="2:9" ht="15" hidden="1" x14ac:dyDescent="0.25">
      <c r="B91" s="40"/>
      <c r="C91" s="40"/>
      <c r="D91" s="40"/>
      <c r="E91" s="40"/>
      <c r="F91" s="40"/>
      <c r="G91" s="40"/>
      <c r="H91" s="40"/>
    </row>
    <row r="92" spans="2:9" ht="15" hidden="1" x14ac:dyDescent="0.25">
      <c r="B92" s="40"/>
      <c r="C92" s="40"/>
      <c r="D92" s="40"/>
      <c r="E92" s="40"/>
      <c r="F92" s="40"/>
      <c r="G92" s="40"/>
      <c r="H92" s="40"/>
    </row>
    <row r="93" spans="2:9" ht="15" hidden="1" x14ac:dyDescent="0.25">
      <c r="B93" s="40"/>
      <c r="C93" s="40"/>
      <c r="D93" s="40"/>
      <c r="E93" s="40"/>
      <c r="F93" s="40"/>
      <c r="G93" s="40"/>
      <c r="H93" s="40"/>
    </row>
    <row r="94" spans="2:9" ht="15.75" hidden="1" x14ac:dyDescent="0.25">
      <c r="B94" s="24"/>
      <c r="C94" s="24"/>
      <c r="D94" s="24"/>
      <c r="E94" s="24"/>
      <c r="F94" s="24"/>
      <c r="G94" s="24"/>
      <c r="H94" s="24"/>
    </row>
    <row r="95" spans="2:9" ht="15" hidden="1" x14ac:dyDescent="0.25"/>
    <row r="96" spans="2:9" ht="15" hidden="1" x14ac:dyDescent="0.25"/>
    <row r="97" spans="1:16384" s="15" customFormat="1" ht="15" hidden="1" x14ac:dyDescent="0.25">
      <c r="A97" s="16"/>
      <c r="I97" s="16" t="s">
        <v>10</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c r="XEZ97" s="16"/>
      <c r="XFA97" s="16"/>
      <c r="XFB97" s="16"/>
      <c r="XFC97" s="16"/>
    </row>
    <row r="98" spans="1:16384" s="15" customFormat="1" ht="15" hidden="1" x14ac:dyDescent="0.25">
      <c r="A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c r="XEZ98" s="16"/>
      <c r="XFA98" s="16"/>
      <c r="XFB98" s="16"/>
      <c r="XFC98" s="16"/>
    </row>
    <row r="99" spans="1:16384" s="15" customFormat="1" ht="15" hidden="1" customHeight="1" x14ac:dyDescent="0.25">
      <c r="A99" s="16"/>
      <c r="B99" s="41"/>
      <c r="C99" s="41"/>
      <c r="D99" s="41"/>
      <c r="E99" s="41"/>
      <c r="F99" s="41"/>
      <c r="G99" s="41"/>
      <c r="H99" s="41"/>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c r="XEZ99" s="16"/>
      <c r="XFA99" s="16"/>
      <c r="XFB99" s="16"/>
      <c r="XFC99" s="16"/>
    </row>
    <row r="100" spans="1:16384" s="15" customFormat="1" ht="15" hidden="1" customHeight="1" x14ac:dyDescent="0.25">
      <c r="A100" s="16"/>
      <c r="B100" s="41"/>
      <c r="C100" s="41"/>
      <c r="D100" s="41"/>
      <c r="E100" s="41"/>
      <c r="F100" s="41"/>
      <c r="G100" s="41"/>
      <c r="H100" s="41"/>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c r="XEZ100" s="16"/>
      <c r="XFA100" s="16"/>
      <c r="XFB100" s="16"/>
      <c r="XFC100" s="16"/>
    </row>
    <row r="101" spans="1:16384" s="15" customFormat="1" ht="15" hidden="1" x14ac:dyDescent="0.25">
      <c r="A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c r="XEZ101" s="16"/>
      <c r="XFA101" s="16"/>
      <c r="XFB101" s="16"/>
      <c r="XFC101" s="16"/>
    </row>
    <row r="102" spans="1:16384" s="15" customFormat="1" ht="15" hidden="1" x14ac:dyDescent="0.25">
      <c r="A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c r="XEZ102" s="16"/>
      <c r="XFA102" s="16"/>
      <c r="XFB102" s="16"/>
      <c r="XFC102" s="16"/>
    </row>
    <row r="103" spans="1:16384" s="15" customFormat="1" ht="15" hidden="1" x14ac:dyDescent="0.25">
      <c r="A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c r="XEZ103" s="16"/>
      <c r="XFA103" s="16"/>
      <c r="XFB103" s="16"/>
      <c r="XFC103" s="16"/>
    </row>
    <row r="104" spans="1:16384" s="15" customFormat="1" ht="15" hidden="1" x14ac:dyDescent="0.25">
      <c r="A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c r="XEZ104" s="16"/>
      <c r="XFA104" s="16"/>
      <c r="XFB104" s="16"/>
      <c r="XFC104" s="16"/>
    </row>
    <row r="105" spans="1:16384" s="15" customFormat="1" ht="15" hidden="1" x14ac:dyDescent="0.25">
      <c r="A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c r="XEZ105" s="16"/>
      <c r="XFA105" s="16"/>
      <c r="XFB105" s="16"/>
      <c r="XFC105" s="16"/>
    </row>
    <row r="106" spans="1:16384" s="15" customFormat="1" ht="15.75" hidden="1" x14ac:dyDescent="0.25">
      <c r="A106" s="16"/>
      <c r="B106" s="42"/>
      <c r="C106" s="42"/>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c r="XEZ106" s="16"/>
      <c r="XFA106" s="16"/>
      <c r="XFB106" s="16"/>
      <c r="XFC106" s="16"/>
    </row>
    <row r="107" spans="1:16384" s="15" customFormat="1" ht="15.75" hidden="1" x14ac:dyDescent="0.25">
      <c r="A107" s="16"/>
      <c r="B107" s="42"/>
      <c r="C107" s="42"/>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c r="XEZ107" s="16"/>
      <c r="XFA107" s="16"/>
      <c r="XFB107" s="16"/>
      <c r="XFC107" s="16"/>
    </row>
    <row r="108" spans="1:16384" s="15" customFormat="1" ht="15.75" hidden="1" x14ac:dyDescent="0.25">
      <c r="A108" s="16"/>
      <c r="B108" s="42"/>
      <c r="C108" s="42"/>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c r="XEZ108" s="16"/>
      <c r="XFA108" s="16"/>
      <c r="XFB108" s="16"/>
      <c r="XFC108" s="16"/>
    </row>
    <row r="109" spans="1:16384" s="15" customFormat="1" ht="15" hidden="1" x14ac:dyDescent="0.25">
      <c r="A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c r="XEZ109" s="16"/>
      <c r="XFA109" s="16"/>
      <c r="XFB109" s="16"/>
      <c r="XFC109" s="16"/>
    </row>
    <row r="110" spans="1:16384" s="15" customFormat="1" ht="15.75" hidden="1" x14ac:dyDescent="0.25">
      <c r="A110" s="16"/>
      <c r="B110" s="28"/>
      <c r="C110" s="28"/>
      <c r="D110" s="28"/>
      <c r="E110" s="31"/>
      <c r="F110" s="31"/>
      <c r="G110" s="31"/>
      <c r="H110" s="31"/>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c r="XEZ110" s="16"/>
      <c r="XFA110" s="16"/>
      <c r="XFB110" s="16"/>
      <c r="XFC110" s="16"/>
    </row>
    <row r="111" spans="1:16384" s="15" customFormat="1" ht="15" hidden="1" x14ac:dyDescent="0.25">
      <c r="A111" s="16"/>
      <c r="B111" s="32"/>
      <c r="C111" s="32"/>
      <c r="D111" s="32"/>
      <c r="E111" s="32"/>
      <c r="F111" s="32"/>
      <c r="G111" s="32"/>
      <c r="H111" s="32"/>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c r="XEZ111" s="16"/>
      <c r="XFA111" s="16"/>
      <c r="XFB111" s="16"/>
      <c r="XFC111" s="16"/>
    </row>
    <row r="112" spans="1:16384" s="43" customFormat="1" ht="15" hidden="1" x14ac:dyDescent="0.25">
      <c r="A112" s="16"/>
      <c r="B112" s="32"/>
      <c r="C112" s="32"/>
      <c r="D112" s="32"/>
      <c r="E112" s="32"/>
      <c r="F112" s="32"/>
      <c r="G112" s="32"/>
      <c r="H112" s="32"/>
      <c r="XFD112" s="15"/>
    </row>
    <row r="113" spans="1:16384" s="44" customFormat="1" ht="15" hidden="1" x14ac:dyDescent="0.25">
      <c r="A113" s="16"/>
      <c r="B113" s="33"/>
      <c r="C113" s="33"/>
      <c r="D113" s="33"/>
      <c r="E113" s="33"/>
      <c r="F113" s="33"/>
      <c r="G113" s="33"/>
      <c r="H113" s="33"/>
      <c r="XFD113" s="45"/>
    </row>
    <row r="114" spans="1:16384" s="46" customFormat="1" ht="15" hidden="1" x14ac:dyDescent="0.25">
      <c r="A114" s="16"/>
      <c r="B114" s="33"/>
      <c r="C114" s="33"/>
      <c r="D114" s="33"/>
      <c r="E114" s="33"/>
      <c r="F114" s="33"/>
      <c r="G114" s="33"/>
      <c r="H114" s="33"/>
      <c r="XFD114" s="30"/>
    </row>
    <row r="115" spans="1:16384" s="46" customFormat="1" ht="15" hidden="1" x14ac:dyDescent="0.25">
      <c r="A115" s="16"/>
      <c r="B115" s="45"/>
      <c r="C115" s="45"/>
      <c r="D115" s="45"/>
      <c r="E115" s="45"/>
      <c r="F115" s="45"/>
      <c r="G115" s="45"/>
      <c r="H115" s="45"/>
      <c r="XFD115" s="30"/>
    </row>
    <row r="116" spans="1:16384" s="15" customFormat="1" ht="15.75" hidden="1" x14ac:dyDescent="0.25">
      <c r="A116" s="16"/>
      <c r="B116" s="47"/>
      <c r="C116" s="47"/>
      <c r="D116" s="47"/>
      <c r="E116" s="47"/>
      <c r="F116" s="47"/>
      <c r="G116" s="47"/>
      <c r="H116" s="47"/>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c r="XEZ116" s="16"/>
      <c r="XFA116" s="16"/>
      <c r="XFB116" s="16"/>
      <c r="XFC116" s="16"/>
    </row>
    <row r="117" spans="1:16384" s="15" customFormat="1" ht="15.75" hidden="1" x14ac:dyDescent="0.25">
      <c r="A117" s="16"/>
      <c r="B117" s="47"/>
      <c r="C117" s="47"/>
      <c r="D117" s="47"/>
      <c r="E117" s="47"/>
      <c r="F117" s="47"/>
      <c r="G117" s="47"/>
      <c r="H117" s="47"/>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pans="1:16384" s="15" customFormat="1" ht="15" hidden="1" x14ac:dyDescent="0.25">
      <c r="A118" s="16"/>
      <c r="B118" s="28"/>
      <c r="C118" s="28"/>
      <c r="D118" s="28"/>
      <c r="E118" s="28"/>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 hidden="1" x14ac:dyDescent="0.25">
      <c r="A119" s="16"/>
      <c r="B119" s="28"/>
      <c r="C119" s="28"/>
      <c r="D119" s="28"/>
      <c r="E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5" hidden="1" x14ac:dyDescent="0.25">
      <c r="A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ustomHeight="1" x14ac:dyDescent="0.25">
      <c r="A121" s="16"/>
      <c r="B121" s="24"/>
      <c r="C121" s="24"/>
      <c r="D121" s="24"/>
      <c r="E121" s="24"/>
      <c r="F121" s="24"/>
      <c r="G121" s="24"/>
      <c r="H121" s="24"/>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ustomHeight="1" x14ac:dyDescent="0.25">
      <c r="A122" s="16"/>
      <c r="B122" s="24"/>
      <c r="C122" s="24"/>
      <c r="D122" s="24"/>
      <c r="E122" s="24"/>
      <c r="F122" s="24"/>
      <c r="G122" s="24"/>
      <c r="H122" s="24"/>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25">
      <c r="A123" s="16"/>
      <c r="B123" s="26"/>
      <c r="C123" s="26"/>
      <c r="D123" s="26"/>
      <c r="E123" s="26"/>
      <c r="F123" s="26"/>
      <c r="G123" s="26"/>
      <c r="H123" s="2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25">
      <c r="A124" s="16"/>
      <c r="B124" s="26"/>
      <c r="C124" s="26"/>
      <c r="D124" s="26"/>
      <c r="E124" s="26"/>
      <c r="F124" s="26"/>
      <c r="G124" s="26"/>
      <c r="H124" s="2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75" hidden="1" x14ac:dyDescent="0.25">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x14ac:dyDescent="0.25">
      <c r="A126" s="16"/>
      <c r="B126" s="28"/>
      <c r="C126" s="28"/>
      <c r="D126" s="28"/>
      <c r="E126" s="28"/>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75" hidden="1" x14ac:dyDescent="0.25">
      <c r="A127" s="16"/>
      <c r="B127" s="29"/>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5" hidden="1" x14ac:dyDescent="0.25">
      <c r="A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 hidden="1" x14ac:dyDescent="0.25">
      <c r="A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ustomHeight="1" x14ac:dyDescent="0.25">
      <c r="A130" s="16"/>
      <c r="B130" s="24"/>
      <c r="C130" s="24"/>
      <c r="D130" s="24"/>
      <c r="E130" s="24"/>
      <c r="F130" s="24"/>
      <c r="G130" s="24"/>
      <c r="H130" s="24"/>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ustomHeight="1" x14ac:dyDescent="0.25">
      <c r="A131" s="16"/>
      <c r="B131" s="24"/>
      <c r="C131" s="24"/>
      <c r="D131" s="24"/>
      <c r="E131" s="24"/>
      <c r="F131" s="24"/>
      <c r="G131" s="24"/>
      <c r="H131" s="24"/>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25">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25">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x14ac:dyDescent="0.25">
      <c r="A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25">
      <c r="A135" s="16"/>
      <c r="B135" s="31"/>
      <c r="C135" s="31"/>
      <c r="D135" s="31"/>
      <c r="E135" s="31"/>
      <c r="F135" s="31"/>
      <c r="G135" s="31"/>
      <c r="H135" s="31"/>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ustomHeight="1" x14ac:dyDescent="0.25">
      <c r="A136" s="16"/>
      <c r="B136" s="31"/>
      <c r="C136" s="31"/>
      <c r="D136" s="31"/>
      <c r="E136" s="31"/>
      <c r="F136" s="31"/>
      <c r="G136" s="31"/>
      <c r="H136" s="31"/>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4.25" hidden="1" customHeight="1" x14ac:dyDescent="0.25">
      <c r="A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x14ac:dyDescent="0.25">
      <c r="A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48" customFormat="1" ht="15" hidden="1" x14ac:dyDescent="0.25">
      <c r="A139" s="16"/>
      <c r="B139" s="15"/>
      <c r="C139" s="15"/>
      <c r="D139" s="15"/>
      <c r="E139" s="15"/>
      <c r="F139" s="15"/>
      <c r="G139" s="15"/>
      <c r="H139" s="15"/>
      <c r="XFD139" s="49"/>
    </row>
    <row r="140" spans="1:16384" s="50" customFormat="1" ht="15" hidden="1" customHeight="1" x14ac:dyDescent="0.25">
      <c r="A140" s="16"/>
      <c r="B140" s="24"/>
      <c r="C140" s="24"/>
      <c r="D140" s="24"/>
      <c r="E140" s="24"/>
      <c r="F140" s="24"/>
      <c r="G140" s="24"/>
      <c r="H140" s="24"/>
      <c r="XFD140" s="49"/>
    </row>
    <row r="141" spans="1:16384" s="50" customFormat="1" ht="15" hidden="1" x14ac:dyDescent="0.25">
      <c r="A141" s="16"/>
      <c r="B141" s="49"/>
      <c r="C141" s="49"/>
      <c r="D141" s="49"/>
      <c r="E141" s="49"/>
      <c r="F141" s="49"/>
      <c r="G141" s="49"/>
      <c r="H141" s="49"/>
      <c r="XFD141" s="49"/>
    </row>
    <row r="142" spans="1:16384" s="50" customFormat="1" ht="15" hidden="1" x14ac:dyDescent="0.25">
      <c r="A142" s="16"/>
      <c r="B142" s="49"/>
      <c r="C142" s="49"/>
      <c r="D142" s="49"/>
      <c r="E142" s="49"/>
      <c r="F142" s="49"/>
      <c r="G142" s="49"/>
      <c r="H142" s="49"/>
      <c r="XFD142" s="49"/>
    </row>
    <row r="143" spans="1:16384" s="15" customFormat="1" ht="15" hidden="1" x14ac:dyDescent="0.25">
      <c r="A143" s="16"/>
      <c r="B143" s="49"/>
      <c r="C143" s="49"/>
      <c r="D143" s="49"/>
      <c r="E143" s="49"/>
      <c r="F143" s="49"/>
      <c r="G143" s="49"/>
      <c r="H143" s="49"/>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16"/>
      <c r="BPK143" s="16"/>
      <c r="BPL143" s="16"/>
      <c r="BPM143" s="16"/>
      <c r="BPN143" s="16"/>
      <c r="BPO143" s="16"/>
      <c r="BPP143" s="16"/>
      <c r="BPQ143" s="16"/>
      <c r="BPR143" s="16"/>
      <c r="BPS143" s="16"/>
      <c r="BPT143" s="16"/>
      <c r="BPU143" s="16"/>
      <c r="BPV143" s="16"/>
      <c r="BPW143" s="16"/>
      <c r="BPX143" s="16"/>
      <c r="BPY143" s="16"/>
      <c r="BPZ143" s="16"/>
      <c r="BQA143" s="16"/>
      <c r="BQB143" s="16"/>
      <c r="BQC143" s="16"/>
      <c r="BQD143" s="16"/>
      <c r="BQE143" s="16"/>
      <c r="BQF143" s="16"/>
      <c r="BQG143" s="16"/>
      <c r="BQH143" s="16"/>
      <c r="BQI143" s="16"/>
      <c r="BQJ143" s="16"/>
      <c r="BQK143" s="16"/>
      <c r="BQL143" s="16"/>
      <c r="BQM143" s="16"/>
      <c r="BQN143" s="16"/>
      <c r="BQO143" s="16"/>
      <c r="BQP143" s="16"/>
      <c r="BQQ143" s="16"/>
      <c r="BQR143" s="16"/>
      <c r="BQS143" s="16"/>
      <c r="BQT143" s="16"/>
      <c r="BQU143" s="16"/>
      <c r="BQV143" s="16"/>
      <c r="BQW143" s="16"/>
      <c r="BQX143" s="16"/>
      <c r="BQY143" s="16"/>
      <c r="BQZ143" s="16"/>
      <c r="BRA143" s="16"/>
      <c r="BRB143" s="16"/>
      <c r="BRC143" s="16"/>
      <c r="BRD143" s="16"/>
      <c r="BRE143" s="16"/>
      <c r="BRF143" s="16"/>
      <c r="BRG143" s="16"/>
      <c r="BRH143" s="16"/>
      <c r="BRI143" s="16"/>
      <c r="BRJ143" s="16"/>
      <c r="BRK143" s="16"/>
      <c r="BRL143" s="16"/>
      <c r="BRM143" s="16"/>
      <c r="BRN143" s="16"/>
      <c r="BRO143" s="16"/>
      <c r="BRP143" s="16"/>
      <c r="BRQ143" s="16"/>
      <c r="BRR143" s="16"/>
      <c r="BRS143" s="16"/>
      <c r="BRT143" s="16"/>
      <c r="BRU143" s="16"/>
      <c r="BRV143" s="16"/>
      <c r="BRW143" s="16"/>
      <c r="BRX143" s="16"/>
      <c r="BRY143" s="16"/>
      <c r="BRZ143" s="16"/>
      <c r="BSA143" s="16"/>
      <c r="BSB143" s="16"/>
      <c r="BSC143" s="16"/>
      <c r="BSD143" s="16"/>
      <c r="BSE143" s="16"/>
      <c r="BSF143" s="16"/>
      <c r="BSG143" s="16"/>
      <c r="BSH143" s="16"/>
      <c r="BSI143" s="16"/>
      <c r="BSJ143" s="16"/>
      <c r="BSK143" s="16"/>
      <c r="BSL143" s="16"/>
      <c r="BSM143" s="16"/>
      <c r="BSN143" s="16"/>
      <c r="BSO143" s="16"/>
      <c r="BSP143" s="16"/>
      <c r="BSQ143" s="16"/>
      <c r="BSR143" s="16"/>
      <c r="BSS143" s="16"/>
      <c r="BST143" s="16"/>
      <c r="BSU143" s="16"/>
      <c r="BSV143" s="16"/>
      <c r="BSW143" s="16"/>
      <c r="BSX143" s="16"/>
      <c r="BSY143" s="16"/>
      <c r="BSZ143" s="16"/>
      <c r="BTA143" s="16"/>
      <c r="BTB143" s="16"/>
      <c r="BTC143" s="16"/>
      <c r="BTD143" s="16"/>
      <c r="BTE143" s="16"/>
      <c r="BTF143" s="16"/>
      <c r="BTG143" s="16"/>
      <c r="BTH143" s="16"/>
      <c r="BTI143" s="16"/>
      <c r="BTJ143" s="16"/>
      <c r="BTK143" s="16"/>
      <c r="BTL143" s="16"/>
      <c r="BTM143" s="16"/>
      <c r="BTN143" s="16"/>
      <c r="BTO143" s="16"/>
      <c r="BTP143" s="16"/>
      <c r="BTQ143" s="16"/>
      <c r="BTR143" s="16"/>
      <c r="BTS143" s="16"/>
      <c r="BTT143" s="16"/>
      <c r="BTU143" s="16"/>
      <c r="BTV143" s="16"/>
      <c r="BTW143" s="16"/>
      <c r="BTX143" s="16"/>
      <c r="BTY143" s="16"/>
      <c r="BTZ143" s="16"/>
      <c r="BUA143" s="16"/>
      <c r="BUB143" s="16"/>
      <c r="BUC143" s="16"/>
      <c r="BUD143" s="16"/>
      <c r="BUE143" s="16"/>
      <c r="BUF143" s="16"/>
      <c r="BUG143" s="16"/>
      <c r="BUH143" s="16"/>
      <c r="BUI143" s="16"/>
      <c r="BUJ143" s="16"/>
      <c r="BUK143" s="16"/>
      <c r="BUL143" s="16"/>
      <c r="BUM143" s="16"/>
      <c r="BUN143" s="16"/>
      <c r="BUO143" s="16"/>
      <c r="BUP143" s="16"/>
      <c r="BUQ143" s="16"/>
      <c r="BUR143" s="16"/>
      <c r="BUS143" s="16"/>
      <c r="BUT143" s="16"/>
      <c r="BUU143" s="16"/>
      <c r="BUV143" s="16"/>
      <c r="BUW143" s="16"/>
      <c r="BUX143" s="16"/>
      <c r="BUY143" s="16"/>
      <c r="BUZ143" s="16"/>
      <c r="BVA143" s="16"/>
      <c r="BVB143" s="16"/>
      <c r="BVC143" s="16"/>
      <c r="BVD143" s="16"/>
      <c r="BVE143" s="16"/>
      <c r="BVF143" s="16"/>
      <c r="BVG143" s="16"/>
      <c r="BVH143" s="16"/>
      <c r="BVI143" s="16"/>
      <c r="BVJ143" s="16"/>
      <c r="BVK143" s="16"/>
      <c r="BVL143" s="16"/>
      <c r="BVM143" s="16"/>
      <c r="BVN143" s="16"/>
      <c r="BVO143" s="16"/>
      <c r="BVP143" s="16"/>
      <c r="BVQ143" s="16"/>
      <c r="BVR143" s="16"/>
      <c r="BVS143" s="16"/>
      <c r="BVT143" s="16"/>
      <c r="BVU143" s="16"/>
      <c r="BVV143" s="16"/>
      <c r="BVW143" s="16"/>
      <c r="BVX143" s="16"/>
      <c r="BVY143" s="16"/>
      <c r="BVZ143" s="16"/>
      <c r="BWA143" s="16"/>
      <c r="BWB143" s="16"/>
      <c r="BWC143" s="16"/>
      <c r="BWD143" s="16"/>
      <c r="BWE143" s="16"/>
      <c r="BWF143" s="16"/>
      <c r="BWG143" s="16"/>
      <c r="BWH143" s="16"/>
      <c r="BWI143" s="16"/>
      <c r="BWJ143" s="16"/>
      <c r="BWK143" s="16"/>
      <c r="BWL143" s="16"/>
      <c r="BWM143" s="16"/>
      <c r="BWN143" s="16"/>
      <c r="BWO143" s="16"/>
      <c r="BWP143" s="16"/>
      <c r="BWQ143" s="16"/>
      <c r="BWR143" s="16"/>
      <c r="BWS143" s="16"/>
      <c r="BWT143" s="16"/>
      <c r="BWU143" s="16"/>
      <c r="BWV143" s="16"/>
      <c r="BWW143" s="16"/>
      <c r="BWX143" s="16"/>
      <c r="BWY143" s="16"/>
      <c r="BWZ143" s="16"/>
      <c r="BXA143" s="16"/>
      <c r="BXB143" s="16"/>
      <c r="BXC143" s="16"/>
      <c r="BXD143" s="16"/>
      <c r="BXE143" s="16"/>
      <c r="BXF143" s="16"/>
      <c r="BXG143" s="16"/>
      <c r="BXH143" s="16"/>
      <c r="BXI143" s="16"/>
      <c r="BXJ143" s="16"/>
      <c r="BXK143" s="16"/>
      <c r="BXL143" s="16"/>
      <c r="BXM143" s="16"/>
      <c r="BXN143" s="16"/>
      <c r="BXO143" s="16"/>
      <c r="BXP143" s="16"/>
      <c r="BXQ143" s="16"/>
      <c r="BXR143" s="16"/>
      <c r="BXS143" s="16"/>
      <c r="BXT143" s="16"/>
      <c r="BXU143" s="16"/>
      <c r="BXV143" s="16"/>
      <c r="BXW143" s="16"/>
      <c r="BXX143" s="16"/>
      <c r="BXY143" s="16"/>
      <c r="BXZ143" s="16"/>
      <c r="BYA143" s="16"/>
      <c r="BYB143" s="16"/>
      <c r="BYC143" s="16"/>
      <c r="BYD143" s="16"/>
      <c r="BYE143" s="16"/>
      <c r="BYF143" s="16"/>
      <c r="BYG143" s="16"/>
      <c r="BYH143" s="16"/>
      <c r="BYI143" s="16"/>
      <c r="BYJ143" s="16"/>
      <c r="BYK143" s="16"/>
      <c r="BYL143" s="16"/>
      <c r="BYM143" s="16"/>
      <c r="BYN143" s="16"/>
      <c r="BYO143" s="16"/>
      <c r="BYP143" s="16"/>
      <c r="BYQ143" s="16"/>
      <c r="BYR143" s="16"/>
      <c r="BYS143" s="16"/>
      <c r="BYT143" s="16"/>
      <c r="BYU143" s="16"/>
      <c r="BYV143" s="16"/>
      <c r="BYW143" s="16"/>
      <c r="BYX143" s="16"/>
      <c r="BYY143" s="16"/>
      <c r="BYZ143" s="16"/>
      <c r="BZA143" s="16"/>
      <c r="BZB143" s="16"/>
      <c r="BZC143" s="16"/>
      <c r="BZD143" s="16"/>
      <c r="BZE143" s="16"/>
      <c r="BZF143" s="16"/>
      <c r="BZG143" s="16"/>
      <c r="BZH143" s="16"/>
      <c r="BZI143" s="16"/>
      <c r="BZJ143" s="16"/>
      <c r="BZK143" s="16"/>
      <c r="BZL143" s="16"/>
      <c r="BZM143" s="16"/>
      <c r="BZN143" s="16"/>
      <c r="BZO143" s="16"/>
      <c r="BZP143" s="16"/>
      <c r="BZQ143" s="16"/>
      <c r="BZR143" s="16"/>
      <c r="BZS143" s="16"/>
      <c r="BZT143" s="16"/>
      <c r="BZU143" s="16"/>
      <c r="BZV143" s="16"/>
      <c r="BZW143" s="16"/>
      <c r="BZX143" s="16"/>
      <c r="BZY143" s="16"/>
      <c r="BZZ143" s="16"/>
      <c r="CAA143" s="16"/>
      <c r="CAB143" s="16"/>
      <c r="CAC143" s="16"/>
      <c r="CAD143" s="16"/>
      <c r="CAE143" s="16"/>
      <c r="CAF143" s="16"/>
      <c r="CAG143" s="16"/>
      <c r="CAH143" s="16"/>
      <c r="CAI143" s="16"/>
      <c r="CAJ143" s="16"/>
      <c r="CAK143" s="16"/>
      <c r="CAL143" s="16"/>
      <c r="CAM143" s="16"/>
      <c r="CAN143" s="16"/>
      <c r="CAO143" s="16"/>
      <c r="CAP143" s="16"/>
      <c r="CAQ143" s="16"/>
      <c r="CAR143" s="16"/>
      <c r="CAS143" s="16"/>
      <c r="CAT143" s="16"/>
      <c r="CAU143" s="16"/>
      <c r="CAV143" s="16"/>
      <c r="CAW143" s="16"/>
      <c r="CAX143" s="16"/>
      <c r="CAY143" s="16"/>
      <c r="CAZ143" s="16"/>
      <c r="CBA143" s="16"/>
      <c r="CBB143" s="16"/>
      <c r="CBC143" s="16"/>
      <c r="CBD143" s="16"/>
      <c r="CBE143" s="16"/>
      <c r="CBF143" s="16"/>
      <c r="CBG143" s="16"/>
      <c r="CBH143" s="16"/>
      <c r="CBI143" s="16"/>
      <c r="CBJ143" s="16"/>
      <c r="CBK143" s="16"/>
      <c r="CBL143" s="16"/>
      <c r="CBM143" s="16"/>
      <c r="CBN143" s="16"/>
      <c r="CBO143" s="16"/>
      <c r="CBP143" s="16"/>
      <c r="CBQ143" s="16"/>
      <c r="CBR143" s="16"/>
      <c r="CBS143" s="16"/>
      <c r="CBT143" s="16"/>
      <c r="CBU143" s="16"/>
      <c r="CBV143" s="16"/>
      <c r="CBW143" s="16"/>
      <c r="CBX143" s="16"/>
      <c r="CBY143" s="16"/>
      <c r="CBZ143" s="16"/>
      <c r="CCA143" s="16"/>
      <c r="CCB143" s="16"/>
      <c r="CCC143" s="16"/>
      <c r="CCD143" s="16"/>
      <c r="CCE143" s="16"/>
      <c r="CCF143" s="16"/>
      <c r="CCG143" s="16"/>
      <c r="CCH143" s="16"/>
      <c r="CCI143" s="16"/>
      <c r="CCJ143" s="16"/>
      <c r="CCK143" s="16"/>
      <c r="CCL143" s="16"/>
      <c r="CCM143" s="16"/>
      <c r="CCN143" s="16"/>
      <c r="CCO143" s="16"/>
      <c r="CCP143" s="16"/>
      <c r="CCQ143" s="16"/>
      <c r="CCR143" s="16"/>
      <c r="CCS143" s="16"/>
      <c r="CCT143" s="16"/>
      <c r="CCU143" s="16"/>
      <c r="CCV143" s="16"/>
      <c r="CCW143" s="16"/>
      <c r="CCX143" s="16"/>
      <c r="CCY143" s="16"/>
      <c r="CCZ143" s="16"/>
      <c r="CDA143" s="16"/>
      <c r="CDB143" s="16"/>
      <c r="CDC143" s="16"/>
      <c r="CDD143" s="16"/>
      <c r="CDE143" s="16"/>
      <c r="CDF143" s="16"/>
      <c r="CDG143" s="16"/>
      <c r="CDH143" s="16"/>
      <c r="CDI143" s="16"/>
      <c r="CDJ143" s="16"/>
      <c r="CDK143" s="16"/>
      <c r="CDL143" s="16"/>
      <c r="CDM143" s="16"/>
      <c r="CDN143" s="16"/>
      <c r="CDO143" s="16"/>
      <c r="CDP143" s="16"/>
      <c r="CDQ143" s="16"/>
      <c r="CDR143" s="16"/>
      <c r="CDS143" s="16"/>
      <c r="CDT143" s="16"/>
      <c r="CDU143" s="16"/>
      <c r="CDV143" s="16"/>
      <c r="CDW143" s="16"/>
      <c r="CDX143" s="16"/>
      <c r="CDY143" s="16"/>
      <c r="CDZ143" s="16"/>
      <c r="CEA143" s="16"/>
      <c r="CEB143" s="16"/>
      <c r="CEC143" s="16"/>
      <c r="CED143" s="16"/>
      <c r="CEE143" s="16"/>
      <c r="CEF143" s="16"/>
      <c r="CEG143" s="16"/>
      <c r="CEH143" s="16"/>
      <c r="CEI143" s="16"/>
      <c r="CEJ143" s="16"/>
      <c r="CEK143" s="16"/>
      <c r="CEL143" s="16"/>
      <c r="CEM143" s="16"/>
      <c r="CEN143" s="16"/>
      <c r="CEO143" s="16"/>
      <c r="CEP143" s="16"/>
      <c r="CEQ143" s="16"/>
      <c r="CER143" s="16"/>
      <c r="CES143" s="16"/>
      <c r="CET143" s="16"/>
      <c r="CEU143" s="16"/>
      <c r="CEV143" s="16"/>
      <c r="CEW143" s="16"/>
      <c r="CEX143" s="16"/>
      <c r="CEY143" s="16"/>
      <c r="CEZ143" s="16"/>
      <c r="CFA143" s="16"/>
      <c r="CFB143" s="16"/>
      <c r="CFC143" s="16"/>
      <c r="CFD143" s="16"/>
      <c r="CFE143" s="16"/>
      <c r="CFF143" s="16"/>
      <c r="CFG143" s="16"/>
      <c r="CFH143" s="16"/>
      <c r="CFI143" s="16"/>
      <c r="CFJ143" s="16"/>
      <c r="CFK143" s="16"/>
      <c r="CFL143" s="16"/>
      <c r="CFM143" s="16"/>
      <c r="CFN143" s="16"/>
      <c r="CFO143" s="16"/>
      <c r="CFP143" s="16"/>
      <c r="CFQ143" s="16"/>
      <c r="CFR143" s="16"/>
      <c r="CFS143" s="16"/>
      <c r="CFT143" s="16"/>
      <c r="CFU143" s="16"/>
      <c r="CFV143" s="16"/>
      <c r="CFW143" s="16"/>
      <c r="CFX143" s="16"/>
      <c r="CFY143" s="16"/>
      <c r="CFZ143" s="16"/>
      <c r="CGA143" s="16"/>
      <c r="CGB143" s="16"/>
      <c r="CGC143" s="16"/>
      <c r="CGD143" s="16"/>
      <c r="CGE143" s="16"/>
      <c r="CGF143" s="16"/>
      <c r="CGG143" s="16"/>
      <c r="CGH143" s="16"/>
      <c r="CGI143" s="16"/>
      <c r="CGJ143" s="16"/>
      <c r="CGK143" s="16"/>
      <c r="CGL143" s="16"/>
      <c r="CGM143" s="16"/>
      <c r="CGN143" s="16"/>
      <c r="CGO143" s="16"/>
      <c r="CGP143" s="16"/>
      <c r="CGQ143" s="16"/>
      <c r="CGR143" s="16"/>
      <c r="CGS143" s="16"/>
      <c r="CGT143" s="16"/>
      <c r="CGU143" s="16"/>
      <c r="CGV143" s="16"/>
      <c r="CGW143" s="16"/>
      <c r="CGX143" s="16"/>
      <c r="CGY143" s="16"/>
      <c r="CGZ143" s="16"/>
      <c r="CHA143" s="16"/>
      <c r="CHB143" s="16"/>
      <c r="CHC143" s="16"/>
      <c r="CHD143" s="16"/>
      <c r="CHE143" s="16"/>
      <c r="CHF143" s="16"/>
      <c r="CHG143" s="16"/>
      <c r="CHH143" s="16"/>
      <c r="CHI143" s="16"/>
      <c r="CHJ143" s="16"/>
      <c r="CHK143" s="16"/>
      <c r="CHL143" s="16"/>
      <c r="CHM143" s="16"/>
      <c r="CHN143" s="16"/>
      <c r="CHO143" s="16"/>
      <c r="CHP143" s="16"/>
      <c r="CHQ143" s="16"/>
      <c r="CHR143" s="16"/>
      <c r="CHS143" s="16"/>
      <c r="CHT143" s="16"/>
      <c r="CHU143" s="16"/>
      <c r="CHV143" s="16"/>
      <c r="CHW143" s="16"/>
      <c r="CHX143" s="16"/>
      <c r="CHY143" s="16"/>
      <c r="CHZ143" s="16"/>
      <c r="CIA143" s="16"/>
      <c r="CIB143" s="16"/>
      <c r="CIC143" s="16"/>
      <c r="CID143" s="16"/>
      <c r="CIE143" s="16"/>
      <c r="CIF143" s="16"/>
      <c r="CIG143" s="16"/>
      <c r="CIH143" s="16"/>
      <c r="CII143" s="16"/>
      <c r="CIJ143" s="16"/>
      <c r="CIK143" s="16"/>
      <c r="CIL143" s="16"/>
      <c r="CIM143" s="16"/>
      <c r="CIN143" s="16"/>
      <c r="CIO143" s="16"/>
      <c r="CIP143" s="16"/>
      <c r="CIQ143" s="16"/>
      <c r="CIR143" s="16"/>
      <c r="CIS143" s="16"/>
      <c r="CIT143" s="16"/>
      <c r="CIU143" s="16"/>
      <c r="CIV143" s="16"/>
      <c r="CIW143" s="16"/>
      <c r="CIX143" s="16"/>
      <c r="CIY143" s="16"/>
      <c r="CIZ143" s="16"/>
      <c r="CJA143" s="16"/>
      <c r="CJB143" s="16"/>
      <c r="CJC143" s="16"/>
      <c r="CJD143" s="16"/>
      <c r="CJE143" s="16"/>
      <c r="CJF143" s="16"/>
      <c r="CJG143" s="16"/>
      <c r="CJH143" s="16"/>
      <c r="CJI143" s="16"/>
      <c r="CJJ143" s="16"/>
      <c r="CJK143" s="16"/>
      <c r="CJL143" s="16"/>
      <c r="CJM143" s="16"/>
      <c r="CJN143" s="16"/>
      <c r="CJO143" s="16"/>
      <c r="CJP143" s="16"/>
      <c r="CJQ143" s="16"/>
      <c r="CJR143" s="16"/>
      <c r="CJS143" s="16"/>
      <c r="CJT143" s="16"/>
      <c r="CJU143" s="16"/>
      <c r="CJV143" s="16"/>
      <c r="CJW143" s="16"/>
      <c r="CJX143" s="16"/>
      <c r="CJY143" s="16"/>
      <c r="CJZ143" s="16"/>
      <c r="CKA143" s="16"/>
      <c r="CKB143" s="16"/>
      <c r="CKC143" s="16"/>
      <c r="CKD143" s="16"/>
      <c r="CKE143" s="16"/>
      <c r="CKF143" s="16"/>
      <c r="CKG143" s="16"/>
      <c r="CKH143" s="16"/>
      <c r="CKI143" s="16"/>
      <c r="CKJ143" s="16"/>
      <c r="CKK143" s="16"/>
      <c r="CKL143" s="16"/>
      <c r="CKM143" s="16"/>
      <c r="CKN143" s="16"/>
      <c r="CKO143" s="16"/>
      <c r="CKP143" s="16"/>
      <c r="CKQ143" s="16"/>
      <c r="CKR143" s="16"/>
      <c r="CKS143" s="16"/>
      <c r="CKT143" s="16"/>
      <c r="CKU143" s="16"/>
      <c r="CKV143" s="16"/>
      <c r="CKW143" s="16"/>
      <c r="CKX143" s="16"/>
      <c r="CKY143" s="16"/>
      <c r="CKZ143" s="16"/>
      <c r="CLA143" s="16"/>
      <c r="CLB143" s="16"/>
      <c r="CLC143" s="16"/>
      <c r="CLD143" s="16"/>
      <c r="CLE143" s="16"/>
      <c r="CLF143" s="16"/>
      <c r="CLG143" s="16"/>
      <c r="CLH143" s="16"/>
      <c r="CLI143" s="16"/>
      <c r="CLJ143" s="16"/>
      <c r="CLK143" s="16"/>
      <c r="CLL143" s="16"/>
      <c r="CLM143" s="16"/>
      <c r="CLN143" s="16"/>
      <c r="CLO143" s="16"/>
      <c r="CLP143" s="16"/>
      <c r="CLQ143" s="16"/>
      <c r="CLR143" s="16"/>
      <c r="CLS143" s="16"/>
      <c r="CLT143" s="16"/>
      <c r="CLU143" s="16"/>
      <c r="CLV143" s="16"/>
      <c r="CLW143" s="16"/>
      <c r="CLX143" s="16"/>
      <c r="CLY143" s="16"/>
      <c r="CLZ143" s="16"/>
      <c r="CMA143" s="16"/>
      <c r="CMB143" s="16"/>
      <c r="CMC143" s="16"/>
      <c r="CMD143" s="16"/>
      <c r="CME143" s="16"/>
      <c r="CMF143" s="16"/>
      <c r="CMG143" s="16"/>
      <c r="CMH143" s="16"/>
      <c r="CMI143" s="16"/>
      <c r="CMJ143" s="16"/>
      <c r="CMK143" s="16"/>
      <c r="CML143" s="16"/>
      <c r="CMM143" s="16"/>
      <c r="CMN143" s="16"/>
      <c r="CMO143" s="16"/>
      <c r="CMP143" s="16"/>
      <c r="CMQ143" s="16"/>
      <c r="CMR143" s="16"/>
      <c r="CMS143" s="16"/>
      <c r="CMT143" s="16"/>
      <c r="CMU143" s="16"/>
      <c r="CMV143" s="16"/>
      <c r="CMW143" s="16"/>
      <c r="CMX143" s="16"/>
      <c r="CMY143" s="16"/>
      <c r="CMZ143" s="16"/>
      <c r="CNA143" s="16"/>
      <c r="CNB143" s="16"/>
      <c r="CNC143" s="16"/>
      <c r="CND143" s="16"/>
      <c r="CNE143" s="16"/>
      <c r="CNF143" s="16"/>
      <c r="CNG143" s="16"/>
      <c r="CNH143" s="16"/>
      <c r="CNI143" s="16"/>
      <c r="CNJ143" s="16"/>
      <c r="CNK143" s="16"/>
      <c r="CNL143" s="16"/>
      <c r="CNM143" s="16"/>
      <c r="CNN143" s="16"/>
      <c r="CNO143" s="16"/>
      <c r="CNP143" s="16"/>
      <c r="CNQ143" s="16"/>
      <c r="CNR143" s="16"/>
      <c r="CNS143" s="16"/>
      <c r="CNT143" s="16"/>
      <c r="CNU143" s="16"/>
      <c r="CNV143" s="16"/>
      <c r="CNW143" s="16"/>
      <c r="CNX143" s="16"/>
      <c r="CNY143" s="16"/>
      <c r="CNZ143" s="16"/>
      <c r="COA143" s="16"/>
      <c r="COB143" s="16"/>
      <c r="COC143" s="16"/>
      <c r="COD143" s="16"/>
      <c r="COE143" s="16"/>
      <c r="COF143" s="16"/>
      <c r="COG143" s="16"/>
      <c r="COH143" s="16"/>
      <c r="COI143" s="16"/>
      <c r="COJ143" s="16"/>
      <c r="COK143" s="16"/>
      <c r="COL143" s="16"/>
      <c r="COM143" s="16"/>
      <c r="CON143" s="16"/>
      <c r="COO143" s="16"/>
      <c r="COP143" s="16"/>
      <c r="COQ143" s="16"/>
      <c r="COR143" s="16"/>
      <c r="COS143" s="16"/>
      <c r="COT143" s="16"/>
      <c r="COU143" s="16"/>
      <c r="COV143" s="16"/>
      <c r="COW143" s="16"/>
      <c r="COX143" s="16"/>
      <c r="COY143" s="16"/>
      <c r="COZ143" s="16"/>
      <c r="CPA143" s="16"/>
      <c r="CPB143" s="16"/>
      <c r="CPC143" s="16"/>
      <c r="CPD143" s="16"/>
      <c r="CPE143" s="16"/>
      <c r="CPF143" s="16"/>
      <c r="CPG143" s="16"/>
      <c r="CPH143" s="16"/>
      <c r="CPI143" s="16"/>
      <c r="CPJ143" s="16"/>
      <c r="CPK143" s="16"/>
      <c r="CPL143" s="16"/>
      <c r="CPM143" s="16"/>
      <c r="CPN143" s="16"/>
      <c r="CPO143" s="16"/>
      <c r="CPP143" s="16"/>
      <c r="CPQ143" s="16"/>
      <c r="CPR143" s="16"/>
      <c r="CPS143" s="16"/>
      <c r="CPT143" s="16"/>
      <c r="CPU143" s="16"/>
      <c r="CPV143" s="16"/>
      <c r="CPW143" s="16"/>
      <c r="CPX143" s="16"/>
      <c r="CPY143" s="16"/>
      <c r="CPZ143" s="16"/>
      <c r="CQA143" s="16"/>
      <c r="CQB143" s="16"/>
      <c r="CQC143" s="16"/>
      <c r="CQD143" s="16"/>
      <c r="CQE143" s="16"/>
      <c r="CQF143" s="16"/>
      <c r="CQG143" s="16"/>
      <c r="CQH143" s="16"/>
      <c r="CQI143" s="16"/>
      <c r="CQJ143" s="16"/>
      <c r="CQK143" s="16"/>
      <c r="CQL143" s="16"/>
      <c r="CQM143" s="16"/>
      <c r="CQN143" s="16"/>
      <c r="CQO143" s="16"/>
      <c r="CQP143" s="16"/>
      <c r="CQQ143" s="16"/>
      <c r="CQR143" s="16"/>
      <c r="CQS143" s="16"/>
      <c r="CQT143" s="16"/>
      <c r="CQU143" s="16"/>
      <c r="CQV143" s="16"/>
      <c r="CQW143" s="16"/>
      <c r="CQX143" s="16"/>
      <c r="CQY143" s="16"/>
      <c r="CQZ143" s="16"/>
      <c r="CRA143" s="16"/>
      <c r="CRB143" s="16"/>
      <c r="CRC143" s="16"/>
      <c r="CRD143" s="16"/>
      <c r="CRE143" s="16"/>
      <c r="CRF143" s="16"/>
      <c r="CRG143" s="16"/>
      <c r="CRH143" s="16"/>
      <c r="CRI143" s="16"/>
      <c r="CRJ143" s="16"/>
      <c r="CRK143" s="16"/>
      <c r="CRL143" s="16"/>
      <c r="CRM143" s="16"/>
      <c r="CRN143" s="16"/>
      <c r="CRO143" s="16"/>
      <c r="CRP143" s="16"/>
      <c r="CRQ143" s="16"/>
      <c r="CRR143" s="16"/>
      <c r="CRS143" s="16"/>
      <c r="CRT143" s="16"/>
      <c r="CRU143" s="16"/>
      <c r="CRV143" s="16"/>
      <c r="CRW143" s="16"/>
      <c r="CRX143" s="16"/>
      <c r="CRY143" s="16"/>
      <c r="CRZ143" s="16"/>
      <c r="CSA143" s="16"/>
      <c r="CSB143" s="16"/>
      <c r="CSC143" s="16"/>
      <c r="CSD143" s="16"/>
      <c r="CSE143" s="16"/>
      <c r="CSF143" s="16"/>
      <c r="CSG143" s="16"/>
      <c r="CSH143" s="16"/>
      <c r="CSI143" s="16"/>
      <c r="CSJ143" s="16"/>
      <c r="CSK143" s="16"/>
      <c r="CSL143" s="16"/>
      <c r="CSM143" s="16"/>
      <c r="CSN143" s="16"/>
      <c r="CSO143" s="16"/>
      <c r="CSP143" s="16"/>
      <c r="CSQ143" s="16"/>
      <c r="CSR143" s="16"/>
      <c r="CSS143" s="16"/>
      <c r="CST143" s="16"/>
      <c r="CSU143" s="16"/>
      <c r="CSV143" s="16"/>
      <c r="CSW143" s="16"/>
      <c r="CSX143" s="16"/>
      <c r="CSY143" s="16"/>
      <c r="CSZ143" s="16"/>
      <c r="CTA143" s="16"/>
      <c r="CTB143" s="16"/>
      <c r="CTC143" s="16"/>
      <c r="CTD143" s="16"/>
      <c r="CTE143" s="16"/>
      <c r="CTF143" s="16"/>
      <c r="CTG143" s="16"/>
      <c r="CTH143" s="16"/>
      <c r="CTI143" s="16"/>
      <c r="CTJ143" s="16"/>
      <c r="CTK143" s="16"/>
      <c r="CTL143" s="16"/>
      <c r="CTM143" s="16"/>
      <c r="CTN143" s="16"/>
      <c r="CTO143" s="16"/>
      <c r="CTP143" s="16"/>
      <c r="CTQ143" s="16"/>
      <c r="CTR143" s="16"/>
      <c r="CTS143" s="16"/>
      <c r="CTT143" s="16"/>
      <c r="CTU143" s="16"/>
      <c r="CTV143" s="16"/>
      <c r="CTW143" s="16"/>
      <c r="CTX143" s="16"/>
      <c r="CTY143" s="16"/>
      <c r="CTZ143" s="16"/>
      <c r="CUA143" s="16"/>
      <c r="CUB143" s="16"/>
      <c r="CUC143" s="16"/>
      <c r="CUD143" s="16"/>
      <c r="CUE143" s="16"/>
      <c r="CUF143" s="16"/>
      <c r="CUG143" s="16"/>
      <c r="CUH143" s="16"/>
      <c r="CUI143" s="16"/>
      <c r="CUJ143" s="16"/>
      <c r="CUK143" s="16"/>
      <c r="CUL143" s="16"/>
      <c r="CUM143" s="16"/>
      <c r="CUN143" s="16"/>
      <c r="CUO143" s="16"/>
      <c r="CUP143" s="16"/>
      <c r="CUQ143" s="16"/>
      <c r="CUR143" s="16"/>
      <c r="CUS143" s="16"/>
      <c r="CUT143" s="16"/>
      <c r="CUU143" s="16"/>
      <c r="CUV143" s="16"/>
      <c r="CUW143" s="16"/>
      <c r="CUX143" s="16"/>
      <c r="CUY143" s="16"/>
      <c r="CUZ143" s="16"/>
      <c r="CVA143" s="16"/>
      <c r="CVB143" s="16"/>
      <c r="CVC143" s="16"/>
      <c r="CVD143" s="16"/>
      <c r="CVE143" s="16"/>
      <c r="CVF143" s="16"/>
      <c r="CVG143" s="16"/>
      <c r="CVH143" s="16"/>
      <c r="CVI143" s="16"/>
      <c r="CVJ143" s="16"/>
      <c r="CVK143" s="16"/>
      <c r="CVL143" s="16"/>
      <c r="CVM143" s="16"/>
      <c r="CVN143" s="16"/>
      <c r="CVO143" s="16"/>
      <c r="CVP143" s="16"/>
      <c r="CVQ143" s="16"/>
      <c r="CVR143" s="16"/>
      <c r="CVS143" s="16"/>
      <c r="CVT143" s="16"/>
      <c r="CVU143" s="16"/>
      <c r="CVV143" s="16"/>
      <c r="CVW143" s="16"/>
      <c r="CVX143" s="16"/>
      <c r="CVY143" s="16"/>
      <c r="CVZ143" s="16"/>
      <c r="CWA143" s="16"/>
      <c r="CWB143" s="16"/>
      <c r="CWC143" s="16"/>
      <c r="CWD143" s="16"/>
      <c r="CWE143" s="16"/>
      <c r="CWF143" s="16"/>
      <c r="CWG143" s="16"/>
      <c r="CWH143" s="16"/>
      <c r="CWI143" s="16"/>
      <c r="CWJ143" s="16"/>
      <c r="CWK143" s="16"/>
      <c r="CWL143" s="16"/>
      <c r="CWM143" s="16"/>
      <c r="CWN143" s="16"/>
      <c r="CWO143" s="16"/>
      <c r="CWP143" s="16"/>
      <c r="CWQ143" s="16"/>
      <c r="CWR143" s="16"/>
      <c r="CWS143" s="16"/>
      <c r="CWT143" s="16"/>
      <c r="CWU143" s="16"/>
      <c r="CWV143" s="16"/>
      <c r="CWW143" s="16"/>
      <c r="CWX143" s="16"/>
      <c r="CWY143" s="16"/>
      <c r="CWZ143" s="16"/>
      <c r="CXA143" s="16"/>
      <c r="CXB143" s="16"/>
      <c r="CXC143" s="16"/>
      <c r="CXD143" s="16"/>
      <c r="CXE143" s="16"/>
      <c r="CXF143" s="16"/>
      <c r="CXG143" s="16"/>
      <c r="CXH143" s="16"/>
      <c r="CXI143" s="16"/>
      <c r="CXJ143" s="16"/>
      <c r="CXK143" s="16"/>
      <c r="CXL143" s="16"/>
      <c r="CXM143" s="16"/>
      <c r="CXN143" s="16"/>
      <c r="CXO143" s="16"/>
      <c r="CXP143" s="16"/>
      <c r="CXQ143" s="16"/>
      <c r="CXR143" s="16"/>
      <c r="CXS143" s="16"/>
      <c r="CXT143" s="16"/>
      <c r="CXU143" s="16"/>
      <c r="CXV143" s="16"/>
      <c r="CXW143" s="16"/>
      <c r="CXX143" s="16"/>
      <c r="CXY143" s="16"/>
      <c r="CXZ143" s="16"/>
      <c r="CYA143" s="16"/>
      <c r="CYB143" s="16"/>
      <c r="CYC143" s="16"/>
      <c r="CYD143" s="16"/>
      <c r="CYE143" s="16"/>
      <c r="CYF143" s="16"/>
      <c r="CYG143" s="16"/>
      <c r="CYH143" s="16"/>
      <c r="CYI143" s="16"/>
      <c r="CYJ143" s="16"/>
      <c r="CYK143" s="16"/>
      <c r="CYL143" s="16"/>
      <c r="CYM143" s="16"/>
      <c r="CYN143" s="16"/>
      <c r="CYO143" s="16"/>
      <c r="CYP143" s="16"/>
      <c r="CYQ143" s="16"/>
      <c r="CYR143" s="16"/>
      <c r="CYS143" s="16"/>
      <c r="CYT143" s="16"/>
      <c r="CYU143" s="16"/>
      <c r="CYV143" s="16"/>
      <c r="CYW143" s="16"/>
      <c r="CYX143" s="16"/>
      <c r="CYY143" s="16"/>
      <c r="CYZ143" s="16"/>
      <c r="CZA143" s="16"/>
      <c r="CZB143" s="16"/>
      <c r="CZC143" s="16"/>
      <c r="CZD143" s="16"/>
      <c r="CZE143" s="16"/>
      <c r="CZF143" s="16"/>
      <c r="CZG143" s="16"/>
      <c r="CZH143" s="16"/>
      <c r="CZI143" s="16"/>
      <c r="CZJ143" s="16"/>
      <c r="CZK143" s="16"/>
      <c r="CZL143" s="16"/>
      <c r="CZM143" s="16"/>
      <c r="CZN143" s="16"/>
      <c r="CZO143" s="16"/>
      <c r="CZP143" s="16"/>
      <c r="CZQ143" s="16"/>
      <c r="CZR143" s="16"/>
      <c r="CZS143" s="16"/>
      <c r="CZT143" s="16"/>
      <c r="CZU143" s="16"/>
      <c r="CZV143" s="16"/>
      <c r="CZW143" s="16"/>
      <c r="CZX143" s="16"/>
      <c r="CZY143" s="16"/>
      <c r="CZZ143" s="16"/>
      <c r="DAA143" s="16"/>
      <c r="DAB143" s="16"/>
      <c r="DAC143" s="16"/>
      <c r="DAD143" s="16"/>
      <c r="DAE143" s="16"/>
      <c r="DAF143" s="16"/>
      <c r="DAG143" s="16"/>
      <c r="DAH143" s="16"/>
      <c r="DAI143" s="16"/>
      <c r="DAJ143" s="16"/>
      <c r="DAK143" s="16"/>
      <c r="DAL143" s="16"/>
      <c r="DAM143" s="16"/>
      <c r="DAN143" s="16"/>
      <c r="DAO143" s="16"/>
      <c r="DAP143" s="16"/>
      <c r="DAQ143" s="16"/>
      <c r="DAR143" s="16"/>
      <c r="DAS143" s="16"/>
      <c r="DAT143" s="16"/>
      <c r="DAU143" s="16"/>
      <c r="DAV143" s="16"/>
      <c r="DAW143" s="16"/>
      <c r="DAX143" s="16"/>
      <c r="DAY143" s="16"/>
      <c r="DAZ143" s="16"/>
      <c r="DBA143" s="16"/>
      <c r="DBB143" s="16"/>
      <c r="DBC143" s="16"/>
      <c r="DBD143" s="16"/>
      <c r="DBE143" s="16"/>
      <c r="DBF143" s="16"/>
      <c r="DBG143" s="16"/>
      <c r="DBH143" s="16"/>
      <c r="DBI143" s="16"/>
      <c r="DBJ143" s="16"/>
      <c r="DBK143" s="16"/>
      <c r="DBL143" s="16"/>
      <c r="DBM143" s="16"/>
      <c r="DBN143" s="16"/>
      <c r="DBO143" s="16"/>
      <c r="DBP143" s="16"/>
      <c r="DBQ143" s="16"/>
      <c r="DBR143" s="16"/>
      <c r="DBS143" s="16"/>
      <c r="DBT143" s="16"/>
      <c r="DBU143" s="16"/>
      <c r="DBV143" s="16"/>
      <c r="DBW143" s="16"/>
      <c r="DBX143" s="16"/>
      <c r="DBY143" s="16"/>
      <c r="DBZ143" s="16"/>
      <c r="DCA143" s="16"/>
      <c r="DCB143" s="16"/>
      <c r="DCC143" s="16"/>
      <c r="DCD143" s="16"/>
      <c r="DCE143" s="16"/>
      <c r="DCF143" s="16"/>
      <c r="DCG143" s="16"/>
      <c r="DCH143" s="16"/>
      <c r="DCI143" s="16"/>
      <c r="DCJ143" s="16"/>
      <c r="DCK143" s="16"/>
      <c r="DCL143" s="16"/>
      <c r="DCM143" s="16"/>
      <c r="DCN143" s="16"/>
      <c r="DCO143" s="16"/>
      <c r="DCP143" s="16"/>
      <c r="DCQ143" s="16"/>
      <c r="DCR143" s="16"/>
      <c r="DCS143" s="16"/>
      <c r="DCT143" s="16"/>
      <c r="DCU143" s="16"/>
      <c r="DCV143" s="16"/>
      <c r="DCW143" s="16"/>
      <c r="DCX143" s="16"/>
      <c r="DCY143" s="16"/>
      <c r="DCZ143" s="16"/>
      <c r="DDA143" s="16"/>
      <c r="DDB143" s="16"/>
      <c r="DDC143" s="16"/>
      <c r="DDD143" s="16"/>
      <c r="DDE143" s="16"/>
      <c r="DDF143" s="16"/>
      <c r="DDG143" s="16"/>
      <c r="DDH143" s="16"/>
      <c r="DDI143" s="16"/>
      <c r="DDJ143" s="16"/>
      <c r="DDK143" s="16"/>
      <c r="DDL143" s="16"/>
      <c r="DDM143" s="16"/>
      <c r="DDN143" s="16"/>
      <c r="DDO143" s="16"/>
      <c r="DDP143" s="16"/>
      <c r="DDQ143" s="16"/>
      <c r="DDR143" s="16"/>
      <c r="DDS143" s="16"/>
      <c r="DDT143" s="16"/>
      <c r="DDU143" s="16"/>
      <c r="DDV143" s="16"/>
      <c r="DDW143" s="16"/>
      <c r="DDX143" s="16"/>
      <c r="DDY143" s="16"/>
      <c r="DDZ143" s="16"/>
      <c r="DEA143" s="16"/>
      <c r="DEB143" s="16"/>
      <c r="DEC143" s="16"/>
      <c r="DED143" s="16"/>
      <c r="DEE143" s="16"/>
      <c r="DEF143" s="16"/>
      <c r="DEG143" s="16"/>
      <c r="DEH143" s="16"/>
      <c r="DEI143" s="16"/>
      <c r="DEJ143" s="16"/>
      <c r="DEK143" s="16"/>
      <c r="DEL143" s="16"/>
      <c r="DEM143" s="16"/>
      <c r="DEN143" s="16"/>
      <c r="DEO143" s="16"/>
      <c r="DEP143" s="16"/>
      <c r="DEQ143" s="16"/>
      <c r="DER143" s="16"/>
      <c r="DES143" s="16"/>
      <c r="DET143" s="16"/>
      <c r="DEU143" s="16"/>
      <c r="DEV143" s="16"/>
      <c r="DEW143" s="16"/>
      <c r="DEX143" s="16"/>
      <c r="DEY143" s="16"/>
      <c r="DEZ143" s="16"/>
      <c r="DFA143" s="16"/>
      <c r="DFB143" s="16"/>
      <c r="DFC143" s="16"/>
      <c r="DFD143" s="16"/>
      <c r="DFE143" s="16"/>
      <c r="DFF143" s="16"/>
      <c r="DFG143" s="16"/>
      <c r="DFH143" s="16"/>
      <c r="DFI143" s="16"/>
      <c r="DFJ143" s="16"/>
      <c r="DFK143" s="16"/>
      <c r="DFL143" s="16"/>
      <c r="DFM143" s="16"/>
      <c r="DFN143" s="16"/>
      <c r="DFO143" s="16"/>
      <c r="DFP143" s="16"/>
      <c r="DFQ143" s="16"/>
      <c r="DFR143" s="16"/>
      <c r="DFS143" s="16"/>
      <c r="DFT143" s="16"/>
      <c r="DFU143" s="16"/>
      <c r="DFV143" s="16"/>
      <c r="DFW143" s="16"/>
      <c r="DFX143" s="16"/>
      <c r="DFY143" s="16"/>
      <c r="DFZ143" s="16"/>
      <c r="DGA143" s="16"/>
      <c r="DGB143" s="16"/>
      <c r="DGC143" s="16"/>
      <c r="DGD143" s="16"/>
      <c r="DGE143" s="16"/>
      <c r="DGF143" s="16"/>
      <c r="DGG143" s="16"/>
      <c r="DGH143" s="16"/>
      <c r="DGI143" s="16"/>
      <c r="DGJ143" s="16"/>
      <c r="DGK143" s="16"/>
      <c r="DGL143" s="16"/>
      <c r="DGM143" s="16"/>
      <c r="DGN143" s="16"/>
      <c r="DGO143" s="16"/>
      <c r="DGP143" s="16"/>
      <c r="DGQ143" s="16"/>
      <c r="DGR143" s="16"/>
      <c r="DGS143" s="16"/>
      <c r="DGT143" s="16"/>
      <c r="DGU143" s="16"/>
      <c r="DGV143" s="16"/>
      <c r="DGW143" s="16"/>
      <c r="DGX143" s="16"/>
      <c r="DGY143" s="16"/>
      <c r="DGZ143" s="16"/>
      <c r="DHA143" s="16"/>
      <c r="DHB143" s="16"/>
      <c r="DHC143" s="16"/>
      <c r="DHD143" s="16"/>
      <c r="DHE143" s="16"/>
      <c r="DHF143" s="16"/>
      <c r="DHG143" s="16"/>
      <c r="DHH143" s="16"/>
      <c r="DHI143" s="16"/>
      <c r="DHJ143" s="16"/>
      <c r="DHK143" s="16"/>
      <c r="DHL143" s="16"/>
      <c r="DHM143" s="16"/>
      <c r="DHN143" s="16"/>
      <c r="DHO143" s="16"/>
      <c r="DHP143" s="16"/>
      <c r="DHQ143" s="16"/>
      <c r="DHR143" s="16"/>
      <c r="DHS143" s="16"/>
      <c r="DHT143" s="16"/>
      <c r="DHU143" s="16"/>
      <c r="DHV143" s="16"/>
      <c r="DHW143" s="16"/>
      <c r="DHX143" s="16"/>
      <c r="DHY143" s="16"/>
      <c r="DHZ143" s="16"/>
      <c r="DIA143" s="16"/>
      <c r="DIB143" s="16"/>
      <c r="DIC143" s="16"/>
      <c r="DID143" s="16"/>
      <c r="DIE143" s="16"/>
      <c r="DIF143" s="16"/>
      <c r="DIG143" s="16"/>
      <c r="DIH143" s="16"/>
      <c r="DII143" s="16"/>
      <c r="DIJ143" s="16"/>
      <c r="DIK143" s="16"/>
      <c r="DIL143" s="16"/>
      <c r="DIM143" s="16"/>
      <c r="DIN143" s="16"/>
      <c r="DIO143" s="16"/>
      <c r="DIP143" s="16"/>
      <c r="DIQ143" s="16"/>
      <c r="DIR143" s="16"/>
      <c r="DIS143" s="16"/>
      <c r="DIT143" s="16"/>
      <c r="DIU143" s="16"/>
      <c r="DIV143" s="16"/>
      <c r="DIW143" s="16"/>
      <c r="DIX143" s="16"/>
      <c r="DIY143" s="16"/>
      <c r="DIZ143" s="16"/>
      <c r="DJA143" s="16"/>
      <c r="DJB143" s="16"/>
      <c r="DJC143" s="16"/>
      <c r="DJD143" s="16"/>
      <c r="DJE143" s="16"/>
      <c r="DJF143" s="16"/>
      <c r="DJG143" s="16"/>
      <c r="DJH143" s="16"/>
      <c r="DJI143" s="16"/>
      <c r="DJJ143" s="16"/>
      <c r="DJK143" s="16"/>
      <c r="DJL143" s="16"/>
      <c r="DJM143" s="16"/>
      <c r="DJN143" s="16"/>
      <c r="DJO143" s="16"/>
      <c r="DJP143" s="16"/>
      <c r="DJQ143" s="16"/>
      <c r="DJR143" s="16"/>
      <c r="DJS143" s="16"/>
      <c r="DJT143" s="16"/>
      <c r="DJU143" s="16"/>
      <c r="DJV143" s="16"/>
      <c r="DJW143" s="16"/>
      <c r="DJX143" s="16"/>
      <c r="DJY143" s="16"/>
      <c r="DJZ143" s="16"/>
      <c r="DKA143" s="16"/>
      <c r="DKB143" s="16"/>
      <c r="DKC143" s="16"/>
      <c r="DKD143" s="16"/>
      <c r="DKE143" s="16"/>
      <c r="DKF143" s="16"/>
      <c r="DKG143" s="16"/>
      <c r="DKH143" s="16"/>
      <c r="DKI143" s="16"/>
      <c r="DKJ143" s="16"/>
      <c r="DKK143" s="16"/>
      <c r="DKL143" s="16"/>
      <c r="DKM143" s="16"/>
      <c r="DKN143" s="16"/>
      <c r="DKO143" s="16"/>
      <c r="DKP143" s="16"/>
      <c r="DKQ143" s="16"/>
      <c r="DKR143" s="16"/>
      <c r="DKS143" s="16"/>
      <c r="DKT143" s="16"/>
      <c r="DKU143" s="16"/>
      <c r="DKV143" s="16"/>
      <c r="DKW143" s="16"/>
      <c r="DKX143" s="16"/>
      <c r="DKY143" s="16"/>
      <c r="DKZ143" s="16"/>
      <c r="DLA143" s="16"/>
      <c r="DLB143" s="16"/>
      <c r="DLC143" s="16"/>
      <c r="DLD143" s="16"/>
      <c r="DLE143" s="16"/>
      <c r="DLF143" s="16"/>
      <c r="DLG143" s="16"/>
      <c r="DLH143" s="16"/>
      <c r="DLI143" s="16"/>
      <c r="DLJ143" s="16"/>
      <c r="DLK143" s="16"/>
      <c r="DLL143" s="16"/>
      <c r="DLM143" s="16"/>
      <c r="DLN143" s="16"/>
      <c r="DLO143" s="16"/>
      <c r="DLP143" s="16"/>
      <c r="DLQ143" s="16"/>
      <c r="DLR143" s="16"/>
      <c r="DLS143" s="16"/>
      <c r="DLT143" s="16"/>
      <c r="DLU143" s="16"/>
      <c r="DLV143" s="16"/>
      <c r="DLW143" s="16"/>
      <c r="DLX143" s="16"/>
      <c r="DLY143" s="16"/>
      <c r="DLZ143" s="16"/>
      <c r="DMA143" s="16"/>
      <c r="DMB143" s="16"/>
      <c r="DMC143" s="16"/>
      <c r="DMD143" s="16"/>
      <c r="DME143" s="16"/>
      <c r="DMF143" s="16"/>
      <c r="DMG143" s="16"/>
      <c r="DMH143" s="16"/>
      <c r="DMI143" s="16"/>
      <c r="DMJ143" s="16"/>
      <c r="DMK143" s="16"/>
      <c r="DML143" s="16"/>
      <c r="DMM143" s="16"/>
      <c r="DMN143" s="16"/>
      <c r="DMO143" s="16"/>
      <c r="DMP143" s="16"/>
      <c r="DMQ143" s="16"/>
      <c r="DMR143" s="16"/>
      <c r="DMS143" s="16"/>
      <c r="DMT143" s="16"/>
      <c r="DMU143" s="16"/>
      <c r="DMV143" s="16"/>
      <c r="DMW143" s="16"/>
      <c r="DMX143" s="16"/>
      <c r="DMY143" s="16"/>
      <c r="DMZ143" s="16"/>
      <c r="DNA143" s="16"/>
      <c r="DNB143" s="16"/>
      <c r="DNC143" s="16"/>
      <c r="DND143" s="16"/>
      <c r="DNE143" s="16"/>
      <c r="DNF143" s="16"/>
      <c r="DNG143" s="16"/>
      <c r="DNH143" s="16"/>
      <c r="DNI143" s="16"/>
      <c r="DNJ143" s="16"/>
      <c r="DNK143" s="16"/>
      <c r="DNL143" s="16"/>
      <c r="DNM143" s="16"/>
      <c r="DNN143" s="16"/>
      <c r="DNO143" s="16"/>
      <c r="DNP143" s="16"/>
      <c r="DNQ143" s="16"/>
      <c r="DNR143" s="16"/>
      <c r="DNS143" s="16"/>
      <c r="DNT143" s="16"/>
      <c r="DNU143" s="16"/>
      <c r="DNV143" s="16"/>
      <c r="DNW143" s="16"/>
      <c r="DNX143" s="16"/>
      <c r="DNY143" s="16"/>
      <c r="DNZ143" s="16"/>
      <c r="DOA143" s="16"/>
      <c r="DOB143" s="16"/>
      <c r="DOC143" s="16"/>
      <c r="DOD143" s="16"/>
      <c r="DOE143" s="16"/>
      <c r="DOF143" s="16"/>
      <c r="DOG143" s="16"/>
      <c r="DOH143" s="16"/>
      <c r="DOI143" s="16"/>
      <c r="DOJ143" s="16"/>
      <c r="DOK143" s="16"/>
      <c r="DOL143" s="16"/>
      <c r="DOM143" s="16"/>
      <c r="DON143" s="16"/>
      <c r="DOO143" s="16"/>
      <c r="DOP143" s="16"/>
      <c r="DOQ143" s="16"/>
      <c r="DOR143" s="16"/>
      <c r="DOS143" s="16"/>
      <c r="DOT143" s="16"/>
      <c r="DOU143" s="16"/>
      <c r="DOV143" s="16"/>
      <c r="DOW143" s="16"/>
      <c r="DOX143" s="16"/>
      <c r="DOY143" s="16"/>
      <c r="DOZ143" s="16"/>
      <c r="DPA143" s="16"/>
      <c r="DPB143" s="16"/>
      <c r="DPC143" s="16"/>
      <c r="DPD143" s="16"/>
      <c r="DPE143" s="16"/>
      <c r="DPF143" s="16"/>
      <c r="DPG143" s="16"/>
      <c r="DPH143" s="16"/>
      <c r="DPI143" s="16"/>
      <c r="DPJ143" s="16"/>
      <c r="DPK143" s="16"/>
      <c r="DPL143" s="16"/>
      <c r="DPM143" s="16"/>
      <c r="DPN143" s="16"/>
      <c r="DPO143" s="16"/>
      <c r="DPP143" s="16"/>
      <c r="DPQ143" s="16"/>
      <c r="DPR143" s="16"/>
      <c r="DPS143" s="16"/>
      <c r="DPT143" s="16"/>
      <c r="DPU143" s="16"/>
      <c r="DPV143" s="16"/>
      <c r="DPW143" s="16"/>
      <c r="DPX143" s="16"/>
      <c r="DPY143" s="16"/>
      <c r="DPZ143" s="16"/>
      <c r="DQA143" s="16"/>
      <c r="DQB143" s="16"/>
      <c r="DQC143" s="16"/>
      <c r="DQD143" s="16"/>
      <c r="DQE143" s="16"/>
      <c r="DQF143" s="16"/>
      <c r="DQG143" s="16"/>
      <c r="DQH143" s="16"/>
      <c r="DQI143" s="16"/>
      <c r="DQJ143" s="16"/>
      <c r="DQK143" s="16"/>
      <c r="DQL143" s="16"/>
      <c r="DQM143" s="16"/>
      <c r="DQN143" s="16"/>
      <c r="DQO143" s="16"/>
      <c r="DQP143" s="16"/>
      <c r="DQQ143" s="16"/>
      <c r="DQR143" s="16"/>
      <c r="DQS143" s="16"/>
      <c r="DQT143" s="16"/>
      <c r="DQU143" s="16"/>
      <c r="DQV143" s="16"/>
      <c r="DQW143" s="16"/>
      <c r="DQX143" s="16"/>
      <c r="DQY143" s="16"/>
      <c r="DQZ143" s="16"/>
      <c r="DRA143" s="16"/>
      <c r="DRB143" s="16"/>
      <c r="DRC143" s="16"/>
      <c r="DRD143" s="16"/>
      <c r="DRE143" s="16"/>
      <c r="DRF143" s="16"/>
      <c r="DRG143" s="16"/>
      <c r="DRH143" s="16"/>
      <c r="DRI143" s="16"/>
      <c r="DRJ143" s="16"/>
      <c r="DRK143" s="16"/>
      <c r="DRL143" s="16"/>
      <c r="DRM143" s="16"/>
      <c r="DRN143" s="16"/>
      <c r="DRO143" s="16"/>
      <c r="DRP143" s="16"/>
      <c r="DRQ143" s="16"/>
      <c r="DRR143" s="16"/>
      <c r="DRS143" s="16"/>
      <c r="DRT143" s="16"/>
      <c r="DRU143" s="16"/>
      <c r="DRV143" s="16"/>
      <c r="DRW143" s="16"/>
      <c r="DRX143" s="16"/>
      <c r="DRY143" s="16"/>
      <c r="DRZ143" s="16"/>
      <c r="DSA143" s="16"/>
      <c r="DSB143" s="16"/>
      <c r="DSC143" s="16"/>
      <c r="DSD143" s="16"/>
      <c r="DSE143" s="16"/>
      <c r="DSF143" s="16"/>
      <c r="DSG143" s="16"/>
      <c r="DSH143" s="16"/>
      <c r="DSI143" s="16"/>
      <c r="DSJ143" s="16"/>
      <c r="DSK143" s="16"/>
      <c r="DSL143" s="16"/>
      <c r="DSM143" s="16"/>
      <c r="DSN143" s="16"/>
      <c r="DSO143" s="16"/>
      <c r="DSP143" s="16"/>
      <c r="DSQ143" s="16"/>
      <c r="DSR143" s="16"/>
      <c r="DSS143" s="16"/>
      <c r="DST143" s="16"/>
      <c r="DSU143" s="16"/>
      <c r="DSV143" s="16"/>
      <c r="DSW143" s="16"/>
      <c r="DSX143" s="16"/>
      <c r="DSY143" s="16"/>
      <c r="DSZ143" s="16"/>
      <c r="DTA143" s="16"/>
      <c r="DTB143" s="16"/>
      <c r="DTC143" s="16"/>
      <c r="DTD143" s="16"/>
      <c r="DTE143" s="16"/>
      <c r="DTF143" s="16"/>
      <c r="DTG143" s="16"/>
      <c r="DTH143" s="16"/>
      <c r="DTI143" s="16"/>
      <c r="DTJ143" s="16"/>
      <c r="DTK143" s="16"/>
      <c r="DTL143" s="16"/>
      <c r="DTM143" s="16"/>
      <c r="DTN143" s="16"/>
      <c r="DTO143" s="16"/>
      <c r="DTP143" s="16"/>
      <c r="DTQ143" s="16"/>
      <c r="DTR143" s="16"/>
      <c r="DTS143" s="16"/>
      <c r="DTT143" s="16"/>
      <c r="DTU143" s="16"/>
      <c r="DTV143" s="16"/>
      <c r="DTW143" s="16"/>
      <c r="DTX143" s="16"/>
      <c r="DTY143" s="16"/>
      <c r="DTZ143" s="16"/>
      <c r="DUA143" s="16"/>
      <c r="DUB143" s="16"/>
      <c r="DUC143" s="16"/>
      <c r="DUD143" s="16"/>
      <c r="DUE143" s="16"/>
      <c r="DUF143" s="16"/>
      <c r="DUG143" s="16"/>
      <c r="DUH143" s="16"/>
      <c r="DUI143" s="16"/>
      <c r="DUJ143" s="16"/>
      <c r="DUK143" s="16"/>
      <c r="DUL143" s="16"/>
      <c r="DUM143" s="16"/>
      <c r="DUN143" s="16"/>
      <c r="DUO143" s="16"/>
      <c r="DUP143" s="16"/>
      <c r="DUQ143" s="16"/>
      <c r="DUR143" s="16"/>
      <c r="DUS143" s="16"/>
      <c r="DUT143" s="16"/>
      <c r="DUU143" s="16"/>
      <c r="DUV143" s="16"/>
      <c r="DUW143" s="16"/>
      <c r="DUX143" s="16"/>
      <c r="DUY143" s="16"/>
      <c r="DUZ143" s="16"/>
      <c r="DVA143" s="16"/>
      <c r="DVB143" s="16"/>
      <c r="DVC143" s="16"/>
      <c r="DVD143" s="16"/>
      <c r="DVE143" s="16"/>
      <c r="DVF143" s="16"/>
      <c r="DVG143" s="16"/>
      <c r="DVH143" s="16"/>
      <c r="DVI143" s="16"/>
      <c r="DVJ143" s="16"/>
      <c r="DVK143" s="16"/>
      <c r="DVL143" s="16"/>
      <c r="DVM143" s="16"/>
      <c r="DVN143" s="16"/>
      <c r="DVO143" s="16"/>
      <c r="DVP143" s="16"/>
      <c r="DVQ143" s="16"/>
      <c r="DVR143" s="16"/>
      <c r="DVS143" s="16"/>
      <c r="DVT143" s="16"/>
      <c r="DVU143" s="16"/>
      <c r="DVV143" s="16"/>
      <c r="DVW143" s="16"/>
      <c r="DVX143" s="16"/>
      <c r="DVY143" s="16"/>
      <c r="DVZ143" s="16"/>
      <c r="DWA143" s="16"/>
      <c r="DWB143" s="16"/>
      <c r="DWC143" s="16"/>
      <c r="DWD143" s="16"/>
      <c r="DWE143" s="16"/>
      <c r="DWF143" s="16"/>
      <c r="DWG143" s="16"/>
      <c r="DWH143" s="16"/>
      <c r="DWI143" s="16"/>
      <c r="DWJ143" s="16"/>
      <c r="DWK143" s="16"/>
      <c r="DWL143" s="16"/>
      <c r="DWM143" s="16"/>
      <c r="DWN143" s="16"/>
      <c r="DWO143" s="16"/>
      <c r="DWP143" s="16"/>
      <c r="DWQ143" s="16"/>
      <c r="DWR143" s="16"/>
      <c r="DWS143" s="16"/>
      <c r="DWT143" s="16"/>
      <c r="DWU143" s="16"/>
      <c r="DWV143" s="16"/>
      <c r="DWW143" s="16"/>
      <c r="DWX143" s="16"/>
      <c r="DWY143" s="16"/>
      <c r="DWZ143" s="16"/>
      <c r="DXA143" s="16"/>
      <c r="DXB143" s="16"/>
      <c r="DXC143" s="16"/>
      <c r="DXD143" s="16"/>
      <c r="DXE143" s="16"/>
      <c r="DXF143" s="16"/>
      <c r="DXG143" s="16"/>
      <c r="DXH143" s="16"/>
      <c r="DXI143" s="16"/>
      <c r="DXJ143" s="16"/>
      <c r="DXK143" s="16"/>
      <c r="DXL143" s="16"/>
      <c r="DXM143" s="16"/>
      <c r="DXN143" s="16"/>
      <c r="DXO143" s="16"/>
      <c r="DXP143" s="16"/>
      <c r="DXQ143" s="16"/>
      <c r="DXR143" s="16"/>
      <c r="DXS143" s="16"/>
      <c r="DXT143" s="16"/>
      <c r="DXU143" s="16"/>
      <c r="DXV143" s="16"/>
      <c r="DXW143" s="16"/>
      <c r="DXX143" s="16"/>
      <c r="DXY143" s="16"/>
      <c r="DXZ143" s="16"/>
      <c r="DYA143" s="16"/>
      <c r="DYB143" s="16"/>
      <c r="DYC143" s="16"/>
      <c r="DYD143" s="16"/>
      <c r="DYE143" s="16"/>
      <c r="DYF143" s="16"/>
      <c r="DYG143" s="16"/>
      <c r="DYH143" s="16"/>
      <c r="DYI143" s="16"/>
      <c r="DYJ143" s="16"/>
      <c r="DYK143" s="16"/>
      <c r="DYL143" s="16"/>
      <c r="DYM143" s="16"/>
      <c r="DYN143" s="16"/>
      <c r="DYO143" s="16"/>
      <c r="DYP143" s="16"/>
      <c r="DYQ143" s="16"/>
      <c r="DYR143" s="16"/>
      <c r="DYS143" s="16"/>
      <c r="DYT143" s="16"/>
      <c r="DYU143" s="16"/>
      <c r="DYV143" s="16"/>
      <c r="DYW143" s="16"/>
      <c r="DYX143" s="16"/>
      <c r="DYY143" s="16"/>
      <c r="DYZ143" s="16"/>
      <c r="DZA143" s="16"/>
      <c r="DZB143" s="16"/>
      <c r="DZC143" s="16"/>
      <c r="DZD143" s="16"/>
      <c r="DZE143" s="16"/>
      <c r="DZF143" s="16"/>
      <c r="DZG143" s="16"/>
      <c r="DZH143" s="16"/>
      <c r="DZI143" s="16"/>
      <c r="DZJ143" s="16"/>
      <c r="DZK143" s="16"/>
      <c r="DZL143" s="16"/>
      <c r="DZM143" s="16"/>
      <c r="DZN143" s="16"/>
      <c r="DZO143" s="16"/>
      <c r="DZP143" s="16"/>
      <c r="DZQ143" s="16"/>
      <c r="DZR143" s="16"/>
      <c r="DZS143" s="16"/>
      <c r="DZT143" s="16"/>
      <c r="DZU143" s="16"/>
      <c r="DZV143" s="16"/>
      <c r="DZW143" s="16"/>
      <c r="DZX143" s="16"/>
      <c r="DZY143" s="16"/>
      <c r="DZZ143" s="16"/>
      <c r="EAA143" s="16"/>
      <c r="EAB143" s="16"/>
      <c r="EAC143" s="16"/>
      <c r="EAD143" s="16"/>
      <c r="EAE143" s="16"/>
      <c r="EAF143" s="16"/>
      <c r="EAG143" s="16"/>
      <c r="EAH143" s="16"/>
      <c r="EAI143" s="16"/>
      <c r="EAJ143" s="16"/>
      <c r="EAK143" s="16"/>
      <c r="EAL143" s="16"/>
      <c r="EAM143" s="16"/>
      <c r="EAN143" s="16"/>
      <c r="EAO143" s="16"/>
      <c r="EAP143" s="16"/>
      <c r="EAQ143" s="16"/>
      <c r="EAR143" s="16"/>
      <c r="EAS143" s="16"/>
      <c r="EAT143" s="16"/>
      <c r="EAU143" s="16"/>
      <c r="EAV143" s="16"/>
      <c r="EAW143" s="16"/>
      <c r="EAX143" s="16"/>
      <c r="EAY143" s="16"/>
      <c r="EAZ143" s="16"/>
      <c r="EBA143" s="16"/>
      <c r="EBB143" s="16"/>
      <c r="EBC143" s="16"/>
      <c r="EBD143" s="16"/>
      <c r="EBE143" s="16"/>
      <c r="EBF143" s="16"/>
      <c r="EBG143" s="16"/>
      <c r="EBH143" s="16"/>
      <c r="EBI143" s="16"/>
      <c r="EBJ143" s="16"/>
      <c r="EBK143" s="16"/>
      <c r="EBL143" s="16"/>
      <c r="EBM143" s="16"/>
      <c r="EBN143" s="16"/>
      <c r="EBO143" s="16"/>
      <c r="EBP143" s="16"/>
      <c r="EBQ143" s="16"/>
      <c r="EBR143" s="16"/>
      <c r="EBS143" s="16"/>
      <c r="EBT143" s="16"/>
      <c r="EBU143" s="16"/>
      <c r="EBV143" s="16"/>
      <c r="EBW143" s="16"/>
      <c r="EBX143" s="16"/>
      <c r="EBY143" s="16"/>
      <c r="EBZ143" s="16"/>
      <c r="ECA143" s="16"/>
      <c r="ECB143" s="16"/>
      <c r="ECC143" s="16"/>
      <c r="ECD143" s="16"/>
      <c r="ECE143" s="16"/>
      <c r="ECF143" s="16"/>
      <c r="ECG143" s="16"/>
      <c r="ECH143" s="16"/>
      <c r="ECI143" s="16"/>
      <c r="ECJ143" s="16"/>
      <c r="ECK143" s="16"/>
      <c r="ECL143" s="16"/>
      <c r="ECM143" s="16"/>
      <c r="ECN143" s="16"/>
      <c r="ECO143" s="16"/>
      <c r="ECP143" s="16"/>
      <c r="ECQ143" s="16"/>
      <c r="ECR143" s="16"/>
      <c r="ECS143" s="16"/>
      <c r="ECT143" s="16"/>
      <c r="ECU143" s="16"/>
      <c r="ECV143" s="16"/>
      <c r="ECW143" s="16"/>
      <c r="ECX143" s="16"/>
      <c r="ECY143" s="16"/>
      <c r="ECZ143" s="16"/>
      <c r="EDA143" s="16"/>
      <c r="EDB143" s="16"/>
      <c r="EDC143" s="16"/>
      <c r="EDD143" s="16"/>
      <c r="EDE143" s="16"/>
      <c r="EDF143" s="16"/>
      <c r="EDG143" s="16"/>
      <c r="EDH143" s="16"/>
      <c r="EDI143" s="16"/>
      <c r="EDJ143" s="16"/>
      <c r="EDK143" s="16"/>
      <c r="EDL143" s="16"/>
      <c r="EDM143" s="16"/>
      <c r="EDN143" s="16"/>
      <c r="EDO143" s="16"/>
      <c r="EDP143" s="16"/>
      <c r="EDQ143" s="16"/>
      <c r="EDR143" s="16"/>
      <c r="EDS143" s="16"/>
      <c r="EDT143" s="16"/>
      <c r="EDU143" s="16"/>
      <c r="EDV143" s="16"/>
      <c r="EDW143" s="16"/>
      <c r="EDX143" s="16"/>
      <c r="EDY143" s="16"/>
      <c r="EDZ143" s="16"/>
      <c r="EEA143" s="16"/>
      <c r="EEB143" s="16"/>
      <c r="EEC143" s="16"/>
      <c r="EED143" s="16"/>
      <c r="EEE143" s="16"/>
      <c r="EEF143" s="16"/>
      <c r="EEG143" s="16"/>
      <c r="EEH143" s="16"/>
      <c r="EEI143" s="16"/>
      <c r="EEJ143" s="16"/>
      <c r="EEK143" s="16"/>
      <c r="EEL143" s="16"/>
      <c r="EEM143" s="16"/>
      <c r="EEN143" s="16"/>
      <c r="EEO143" s="16"/>
      <c r="EEP143" s="16"/>
      <c r="EEQ143" s="16"/>
      <c r="EER143" s="16"/>
      <c r="EES143" s="16"/>
      <c r="EET143" s="16"/>
      <c r="EEU143" s="16"/>
      <c r="EEV143" s="16"/>
      <c r="EEW143" s="16"/>
      <c r="EEX143" s="16"/>
      <c r="EEY143" s="16"/>
      <c r="EEZ143" s="16"/>
      <c r="EFA143" s="16"/>
      <c r="EFB143" s="16"/>
      <c r="EFC143" s="16"/>
      <c r="EFD143" s="16"/>
      <c r="EFE143" s="16"/>
      <c r="EFF143" s="16"/>
      <c r="EFG143" s="16"/>
      <c r="EFH143" s="16"/>
      <c r="EFI143" s="16"/>
      <c r="EFJ143" s="16"/>
      <c r="EFK143" s="16"/>
      <c r="EFL143" s="16"/>
      <c r="EFM143" s="16"/>
      <c r="EFN143" s="16"/>
      <c r="EFO143" s="16"/>
      <c r="EFP143" s="16"/>
      <c r="EFQ143" s="16"/>
      <c r="EFR143" s="16"/>
      <c r="EFS143" s="16"/>
      <c r="EFT143" s="16"/>
      <c r="EFU143" s="16"/>
      <c r="EFV143" s="16"/>
      <c r="EFW143" s="16"/>
      <c r="EFX143" s="16"/>
      <c r="EFY143" s="16"/>
      <c r="EFZ143" s="16"/>
      <c r="EGA143" s="16"/>
      <c r="EGB143" s="16"/>
      <c r="EGC143" s="16"/>
      <c r="EGD143" s="16"/>
      <c r="EGE143" s="16"/>
      <c r="EGF143" s="16"/>
      <c r="EGG143" s="16"/>
      <c r="EGH143" s="16"/>
      <c r="EGI143" s="16"/>
      <c r="EGJ143" s="16"/>
      <c r="EGK143" s="16"/>
      <c r="EGL143" s="16"/>
      <c r="EGM143" s="16"/>
      <c r="EGN143" s="16"/>
      <c r="EGO143" s="16"/>
      <c r="EGP143" s="16"/>
      <c r="EGQ143" s="16"/>
      <c r="EGR143" s="16"/>
      <c r="EGS143" s="16"/>
      <c r="EGT143" s="16"/>
      <c r="EGU143" s="16"/>
      <c r="EGV143" s="16"/>
      <c r="EGW143" s="16"/>
      <c r="EGX143" s="16"/>
      <c r="EGY143" s="16"/>
      <c r="EGZ143" s="16"/>
      <c r="EHA143" s="16"/>
      <c r="EHB143" s="16"/>
      <c r="EHC143" s="16"/>
      <c r="EHD143" s="16"/>
      <c r="EHE143" s="16"/>
      <c r="EHF143" s="16"/>
      <c r="EHG143" s="16"/>
      <c r="EHH143" s="16"/>
      <c r="EHI143" s="16"/>
      <c r="EHJ143" s="16"/>
      <c r="EHK143" s="16"/>
      <c r="EHL143" s="16"/>
      <c r="EHM143" s="16"/>
      <c r="EHN143" s="16"/>
      <c r="EHO143" s="16"/>
      <c r="EHP143" s="16"/>
      <c r="EHQ143" s="16"/>
      <c r="EHR143" s="16"/>
      <c r="EHS143" s="16"/>
      <c r="EHT143" s="16"/>
      <c r="EHU143" s="16"/>
      <c r="EHV143" s="16"/>
      <c r="EHW143" s="16"/>
      <c r="EHX143" s="16"/>
      <c r="EHY143" s="16"/>
      <c r="EHZ143" s="16"/>
      <c r="EIA143" s="16"/>
      <c r="EIB143" s="16"/>
      <c r="EIC143" s="16"/>
      <c r="EID143" s="16"/>
      <c r="EIE143" s="16"/>
      <c r="EIF143" s="16"/>
      <c r="EIG143" s="16"/>
      <c r="EIH143" s="16"/>
      <c r="EII143" s="16"/>
      <c r="EIJ143" s="16"/>
      <c r="EIK143" s="16"/>
      <c r="EIL143" s="16"/>
      <c r="EIM143" s="16"/>
      <c r="EIN143" s="16"/>
      <c r="EIO143" s="16"/>
      <c r="EIP143" s="16"/>
      <c r="EIQ143" s="16"/>
      <c r="EIR143" s="16"/>
      <c r="EIS143" s="16"/>
      <c r="EIT143" s="16"/>
      <c r="EIU143" s="16"/>
      <c r="EIV143" s="16"/>
      <c r="EIW143" s="16"/>
      <c r="EIX143" s="16"/>
      <c r="EIY143" s="16"/>
      <c r="EIZ143" s="16"/>
      <c r="EJA143" s="16"/>
      <c r="EJB143" s="16"/>
      <c r="EJC143" s="16"/>
      <c r="EJD143" s="16"/>
      <c r="EJE143" s="16"/>
      <c r="EJF143" s="16"/>
      <c r="EJG143" s="16"/>
      <c r="EJH143" s="16"/>
      <c r="EJI143" s="16"/>
      <c r="EJJ143" s="16"/>
      <c r="EJK143" s="16"/>
      <c r="EJL143" s="16"/>
      <c r="EJM143" s="16"/>
      <c r="EJN143" s="16"/>
      <c r="EJO143" s="16"/>
      <c r="EJP143" s="16"/>
      <c r="EJQ143" s="16"/>
      <c r="EJR143" s="16"/>
      <c r="EJS143" s="16"/>
      <c r="EJT143" s="16"/>
      <c r="EJU143" s="16"/>
      <c r="EJV143" s="16"/>
      <c r="EJW143" s="16"/>
      <c r="EJX143" s="16"/>
      <c r="EJY143" s="16"/>
      <c r="EJZ143" s="16"/>
      <c r="EKA143" s="16"/>
      <c r="EKB143" s="16"/>
      <c r="EKC143" s="16"/>
      <c r="EKD143" s="16"/>
      <c r="EKE143" s="16"/>
      <c r="EKF143" s="16"/>
      <c r="EKG143" s="16"/>
      <c r="EKH143" s="16"/>
      <c r="EKI143" s="16"/>
      <c r="EKJ143" s="16"/>
      <c r="EKK143" s="16"/>
      <c r="EKL143" s="16"/>
      <c r="EKM143" s="16"/>
      <c r="EKN143" s="16"/>
      <c r="EKO143" s="16"/>
      <c r="EKP143" s="16"/>
      <c r="EKQ143" s="16"/>
      <c r="EKR143" s="16"/>
      <c r="EKS143" s="16"/>
      <c r="EKT143" s="16"/>
      <c r="EKU143" s="16"/>
      <c r="EKV143" s="16"/>
      <c r="EKW143" s="16"/>
      <c r="EKX143" s="16"/>
      <c r="EKY143" s="16"/>
      <c r="EKZ143" s="16"/>
      <c r="ELA143" s="16"/>
      <c r="ELB143" s="16"/>
      <c r="ELC143" s="16"/>
      <c r="ELD143" s="16"/>
      <c r="ELE143" s="16"/>
      <c r="ELF143" s="16"/>
      <c r="ELG143" s="16"/>
      <c r="ELH143" s="16"/>
      <c r="ELI143" s="16"/>
      <c r="ELJ143" s="16"/>
      <c r="ELK143" s="16"/>
      <c r="ELL143" s="16"/>
      <c r="ELM143" s="16"/>
      <c r="ELN143" s="16"/>
      <c r="ELO143" s="16"/>
      <c r="ELP143" s="16"/>
      <c r="ELQ143" s="16"/>
      <c r="ELR143" s="16"/>
      <c r="ELS143" s="16"/>
      <c r="ELT143" s="16"/>
      <c r="ELU143" s="16"/>
      <c r="ELV143" s="16"/>
      <c r="ELW143" s="16"/>
      <c r="ELX143" s="16"/>
      <c r="ELY143" s="16"/>
      <c r="ELZ143" s="16"/>
      <c r="EMA143" s="16"/>
      <c r="EMB143" s="16"/>
      <c r="EMC143" s="16"/>
      <c r="EMD143" s="16"/>
      <c r="EME143" s="16"/>
      <c r="EMF143" s="16"/>
      <c r="EMG143" s="16"/>
      <c r="EMH143" s="16"/>
      <c r="EMI143" s="16"/>
      <c r="EMJ143" s="16"/>
      <c r="EMK143" s="16"/>
      <c r="EML143" s="16"/>
      <c r="EMM143" s="16"/>
      <c r="EMN143" s="16"/>
      <c r="EMO143" s="16"/>
      <c r="EMP143" s="16"/>
      <c r="EMQ143" s="16"/>
      <c r="EMR143" s="16"/>
      <c r="EMS143" s="16"/>
      <c r="EMT143" s="16"/>
      <c r="EMU143" s="16"/>
      <c r="EMV143" s="16"/>
      <c r="EMW143" s="16"/>
      <c r="EMX143" s="16"/>
      <c r="EMY143" s="16"/>
      <c r="EMZ143" s="16"/>
      <c r="ENA143" s="16"/>
      <c r="ENB143" s="16"/>
      <c r="ENC143" s="16"/>
      <c r="END143" s="16"/>
      <c r="ENE143" s="16"/>
      <c r="ENF143" s="16"/>
      <c r="ENG143" s="16"/>
      <c r="ENH143" s="16"/>
      <c r="ENI143" s="16"/>
      <c r="ENJ143" s="16"/>
      <c r="ENK143" s="16"/>
      <c r="ENL143" s="16"/>
      <c r="ENM143" s="16"/>
      <c r="ENN143" s="16"/>
      <c r="ENO143" s="16"/>
      <c r="ENP143" s="16"/>
      <c r="ENQ143" s="16"/>
      <c r="ENR143" s="16"/>
      <c r="ENS143" s="16"/>
      <c r="ENT143" s="16"/>
      <c r="ENU143" s="16"/>
      <c r="ENV143" s="16"/>
      <c r="ENW143" s="16"/>
      <c r="ENX143" s="16"/>
      <c r="ENY143" s="16"/>
      <c r="ENZ143" s="16"/>
      <c r="EOA143" s="16"/>
      <c r="EOB143" s="16"/>
      <c r="EOC143" s="16"/>
      <c r="EOD143" s="16"/>
      <c r="EOE143" s="16"/>
      <c r="EOF143" s="16"/>
      <c r="EOG143" s="16"/>
      <c r="EOH143" s="16"/>
      <c r="EOI143" s="16"/>
      <c r="EOJ143" s="16"/>
      <c r="EOK143" s="16"/>
      <c r="EOL143" s="16"/>
      <c r="EOM143" s="16"/>
      <c r="EON143" s="16"/>
      <c r="EOO143" s="16"/>
      <c r="EOP143" s="16"/>
      <c r="EOQ143" s="16"/>
      <c r="EOR143" s="16"/>
      <c r="EOS143" s="16"/>
      <c r="EOT143" s="16"/>
      <c r="EOU143" s="16"/>
      <c r="EOV143" s="16"/>
      <c r="EOW143" s="16"/>
      <c r="EOX143" s="16"/>
      <c r="EOY143" s="16"/>
      <c r="EOZ143" s="16"/>
      <c r="EPA143" s="16"/>
      <c r="EPB143" s="16"/>
      <c r="EPC143" s="16"/>
      <c r="EPD143" s="16"/>
      <c r="EPE143" s="16"/>
      <c r="EPF143" s="16"/>
      <c r="EPG143" s="16"/>
      <c r="EPH143" s="16"/>
      <c r="EPI143" s="16"/>
      <c r="EPJ143" s="16"/>
      <c r="EPK143" s="16"/>
      <c r="EPL143" s="16"/>
      <c r="EPM143" s="16"/>
      <c r="EPN143" s="16"/>
      <c r="EPO143" s="16"/>
      <c r="EPP143" s="16"/>
      <c r="EPQ143" s="16"/>
      <c r="EPR143" s="16"/>
      <c r="EPS143" s="16"/>
      <c r="EPT143" s="16"/>
      <c r="EPU143" s="16"/>
      <c r="EPV143" s="16"/>
      <c r="EPW143" s="16"/>
      <c r="EPX143" s="16"/>
      <c r="EPY143" s="16"/>
      <c r="EPZ143" s="16"/>
      <c r="EQA143" s="16"/>
      <c r="EQB143" s="16"/>
      <c r="EQC143" s="16"/>
      <c r="EQD143" s="16"/>
      <c r="EQE143" s="16"/>
      <c r="EQF143" s="16"/>
      <c r="EQG143" s="16"/>
      <c r="EQH143" s="16"/>
      <c r="EQI143" s="16"/>
      <c r="EQJ143" s="16"/>
      <c r="EQK143" s="16"/>
      <c r="EQL143" s="16"/>
      <c r="EQM143" s="16"/>
      <c r="EQN143" s="16"/>
      <c r="EQO143" s="16"/>
      <c r="EQP143" s="16"/>
      <c r="EQQ143" s="16"/>
      <c r="EQR143" s="16"/>
      <c r="EQS143" s="16"/>
      <c r="EQT143" s="16"/>
      <c r="EQU143" s="16"/>
      <c r="EQV143" s="16"/>
      <c r="EQW143" s="16"/>
      <c r="EQX143" s="16"/>
      <c r="EQY143" s="16"/>
      <c r="EQZ143" s="16"/>
      <c r="ERA143" s="16"/>
      <c r="ERB143" s="16"/>
      <c r="ERC143" s="16"/>
      <c r="ERD143" s="16"/>
      <c r="ERE143" s="16"/>
      <c r="ERF143" s="16"/>
      <c r="ERG143" s="16"/>
      <c r="ERH143" s="16"/>
      <c r="ERI143" s="16"/>
      <c r="ERJ143" s="16"/>
      <c r="ERK143" s="16"/>
      <c r="ERL143" s="16"/>
      <c r="ERM143" s="16"/>
      <c r="ERN143" s="16"/>
      <c r="ERO143" s="16"/>
      <c r="ERP143" s="16"/>
      <c r="ERQ143" s="16"/>
      <c r="ERR143" s="16"/>
      <c r="ERS143" s="16"/>
      <c r="ERT143" s="16"/>
      <c r="ERU143" s="16"/>
      <c r="ERV143" s="16"/>
      <c r="ERW143" s="16"/>
      <c r="ERX143" s="16"/>
      <c r="ERY143" s="16"/>
      <c r="ERZ143" s="16"/>
      <c r="ESA143" s="16"/>
      <c r="ESB143" s="16"/>
      <c r="ESC143" s="16"/>
      <c r="ESD143" s="16"/>
      <c r="ESE143" s="16"/>
      <c r="ESF143" s="16"/>
      <c r="ESG143" s="16"/>
      <c r="ESH143" s="16"/>
      <c r="ESI143" s="16"/>
      <c r="ESJ143" s="16"/>
      <c r="ESK143" s="16"/>
      <c r="ESL143" s="16"/>
      <c r="ESM143" s="16"/>
      <c r="ESN143" s="16"/>
      <c r="ESO143" s="16"/>
      <c r="ESP143" s="16"/>
      <c r="ESQ143" s="16"/>
      <c r="ESR143" s="16"/>
      <c r="ESS143" s="16"/>
      <c r="EST143" s="16"/>
      <c r="ESU143" s="16"/>
      <c r="ESV143" s="16"/>
      <c r="ESW143" s="16"/>
      <c r="ESX143" s="16"/>
      <c r="ESY143" s="16"/>
      <c r="ESZ143" s="16"/>
      <c r="ETA143" s="16"/>
      <c r="ETB143" s="16"/>
      <c r="ETC143" s="16"/>
      <c r="ETD143" s="16"/>
      <c r="ETE143" s="16"/>
      <c r="ETF143" s="16"/>
      <c r="ETG143" s="16"/>
      <c r="ETH143" s="16"/>
      <c r="ETI143" s="16"/>
      <c r="ETJ143" s="16"/>
      <c r="ETK143" s="16"/>
      <c r="ETL143" s="16"/>
      <c r="ETM143" s="16"/>
      <c r="ETN143" s="16"/>
      <c r="ETO143" s="16"/>
      <c r="ETP143" s="16"/>
      <c r="ETQ143" s="16"/>
      <c r="ETR143" s="16"/>
      <c r="ETS143" s="16"/>
      <c r="ETT143" s="16"/>
      <c r="ETU143" s="16"/>
      <c r="ETV143" s="16"/>
      <c r="ETW143" s="16"/>
      <c r="ETX143" s="16"/>
      <c r="ETY143" s="16"/>
      <c r="ETZ143" s="16"/>
      <c r="EUA143" s="16"/>
      <c r="EUB143" s="16"/>
      <c r="EUC143" s="16"/>
      <c r="EUD143" s="16"/>
      <c r="EUE143" s="16"/>
      <c r="EUF143" s="16"/>
      <c r="EUG143" s="16"/>
      <c r="EUH143" s="16"/>
      <c r="EUI143" s="16"/>
      <c r="EUJ143" s="16"/>
      <c r="EUK143" s="16"/>
      <c r="EUL143" s="16"/>
      <c r="EUM143" s="16"/>
      <c r="EUN143" s="16"/>
      <c r="EUO143" s="16"/>
      <c r="EUP143" s="16"/>
      <c r="EUQ143" s="16"/>
      <c r="EUR143" s="16"/>
      <c r="EUS143" s="16"/>
      <c r="EUT143" s="16"/>
      <c r="EUU143" s="16"/>
      <c r="EUV143" s="16"/>
      <c r="EUW143" s="16"/>
      <c r="EUX143" s="16"/>
      <c r="EUY143" s="16"/>
      <c r="EUZ143" s="16"/>
      <c r="EVA143" s="16"/>
      <c r="EVB143" s="16"/>
      <c r="EVC143" s="16"/>
      <c r="EVD143" s="16"/>
      <c r="EVE143" s="16"/>
      <c r="EVF143" s="16"/>
      <c r="EVG143" s="16"/>
      <c r="EVH143" s="16"/>
      <c r="EVI143" s="16"/>
      <c r="EVJ143" s="16"/>
      <c r="EVK143" s="16"/>
      <c r="EVL143" s="16"/>
      <c r="EVM143" s="16"/>
      <c r="EVN143" s="16"/>
      <c r="EVO143" s="16"/>
      <c r="EVP143" s="16"/>
      <c r="EVQ143" s="16"/>
      <c r="EVR143" s="16"/>
      <c r="EVS143" s="16"/>
      <c r="EVT143" s="16"/>
      <c r="EVU143" s="16"/>
      <c r="EVV143" s="16"/>
      <c r="EVW143" s="16"/>
      <c r="EVX143" s="16"/>
      <c r="EVY143" s="16"/>
      <c r="EVZ143" s="16"/>
      <c r="EWA143" s="16"/>
      <c r="EWB143" s="16"/>
      <c r="EWC143" s="16"/>
      <c r="EWD143" s="16"/>
      <c r="EWE143" s="16"/>
      <c r="EWF143" s="16"/>
      <c r="EWG143" s="16"/>
      <c r="EWH143" s="16"/>
      <c r="EWI143" s="16"/>
      <c r="EWJ143" s="16"/>
      <c r="EWK143" s="16"/>
      <c r="EWL143" s="16"/>
      <c r="EWM143" s="16"/>
      <c r="EWN143" s="16"/>
      <c r="EWO143" s="16"/>
      <c r="EWP143" s="16"/>
      <c r="EWQ143" s="16"/>
      <c r="EWR143" s="16"/>
      <c r="EWS143" s="16"/>
      <c r="EWT143" s="16"/>
      <c r="EWU143" s="16"/>
      <c r="EWV143" s="16"/>
      <c r="EWW143" s="16"/>
      <c r="EWX143" s="16"/>
      <c r="EWY143" s="16"/>
      <c r="EWZ143" s="16"/>
      <c r="EXA143" s="16"/>
      <c r="EXB143" s="16"/>
      <c r="EXC143" s="16"/>
      <c r="EXD143" s="16"/>
      <c r="EXE143" s="16"/>
      <c r="EXF143" s="16"/>
      <c r="EXG143" s="16"/>
      <c r="EXH143" s="16"/>
      <c r="EXI143" s="16"/>
      <c r="EXJ143" s="16"/>
      <c r="EXK143" s="16"/>
      <c r="EXL143" s="16"/>
      <c r="EXM143" s="16"/>
      <c r="EXN143" s="16"/>
      <c r="EXO143" s="16"/>
      <c r="EXP143" s="16"/>
      <c r="EXQ143" s="16"/>
      <c r="EXR143" s="16"/>
      <c r="EXS143" s="16"/>
      <c r="EXT143" s="16"/>
      <c r="EXU143" s="16"/>
      <c r="EXV143" s="16"/>
      <c r="EXW143" s="16"/>
      <c r="EXX143" s="16"/>
      <c r="EXY143" s="16"/>
      <c r="EXZ143" s="16"/>
      <c r="EYA143" s="16"/>
      <c r="EYB143" s="16"/>
      <c r="EYC143" s="16"/>
      <c r="EYD143" s="16"/>
      <c r="EYE143" s="16"/>
      <c r="EYF143" s="16"/>
      <c r="EYG143" s="16"/>
      <c r="EYH143" s="16"/>
      <c r="EYI143" s="16"/>
      <c r="EYJ143" s="16"/>
      <c r="EYK143" s="16"/>
      <c r="EYL143" s="16"/>
      <c r="EYM143" s="16"/>
      <c r="EYN143" s="16"/>
      <c r="EYO143" s="16"/>
      <c r="EYP143" s="16"/>
      <c r="EYQ143" s="16"/>
      <c r="EYR143" s="16"/>
      <c r="EYS143" s="16"/>
      <c r="EYT143" s="16"/>
      <c r="EYU143" s="16"/>
      <c r="EYV143" s="16"/>
      <c r="EYW143" s="16"/>
      <c r="EYX143" s="16"/>
      <c r="EYY143" s="16"/>
      <c r="EYZ143" s="16"/>
      <c r="EZA143" s="16"/>
      <c r="EZB143" s="16"/>
      <c r="EZC143" s="16"/>
      <c r="EZD143" s="16"/>
      <c r="EZE143" s="16"/>
      <c r="EZF143" s="16"/>
      <c r="EZG143" s="16"/>
      <c r="EZH143" s="16"/>
      <c r="EZI143" s="16"/>
      <c r="EZJ143" s="16"/>
      <c r="EZK143" s="16"/>
      <c r="EZL143" s="16"/>
      <c r="EZM143" s="16"/>
      <c r="EZN143" s="16"/>
      <c r="EZO143" s="16"/>
      <c r="EZP143" s="16"/>
      <c r="EZQ143" s="16"/>
      <c r="EZR143" s="16"/>
      <c r="EZS143" s="16"/>
      <c r="EZT143" s="16"/>
      <c r="EZU143" s="16"/>
      <c r="EZV143" s="16"/>
      <c r="EZW143" s="16"/>
      <c r="EZX143" s="16"/>
      <c r="EZY143" s="16"/>
      <c r="EZZ143" s="16"/>
      <c r="FAA143" s="16"/>
      <c r="FAB143" s="16"/>
      <c r="FAC143" s="16"/>
      <c r="FAD143" s="16"/>
      <c r="FAE143" s="16"/>
      <c r="FAF143" s="16"/>
      <c r="FAG143" s="16"/>
      <c r="FAH143" s="16"/>
      <c r="FAI143" s="16"/>
      <c r="FAJ143" s="16"/>
      <c r="FAK143" s="16"/>
      <c r="FAL143" s="16"/>
      <c r="FAM143" s="16"/>
      <c r="FAN143" s="16"/>
      <c r="FAO143" s="16"/>
      <c r="FAP143" s="16"/>
      <c r="FAQ143" s="16"/>
      <c r="FAR143" s="16"/>
      <c r="FAS143" s="16"/>
      <c r="FAT143" s="16"/>
      <c r="FAU143" s="16"/>
      <c r="FAV143" s="16"/>
      <c r="FAW143" s="16"/>
      <c r="FAX143" s="16"/>
      <c r="FAY143" s="16"/>
      <c r="FAZ143" s="16"/>
      <c r="FBA143" s="16"/>
      <c r="FBB143" s="16"/>
      <c r="FBC143" s="16"/>
      <c r="FBD143" s="16"/>
      <c r="FBE143" s="16"/>
      <c r="FBF143" s="16"/>
      <c r="FBG143" s="16"/>
      <c r="FBH143" s="16"/>
      <c r="FBI143" s="16"/>
      <c r="FBJ143" s="16"/>
      <c r="FBK143" s="16"/>
      <c r="FBL143" s="16"/>
      <c r="FBM143" s="16"/>
      <c r="FBN143" s="16"/>
      <c r="FBO143" s="16"/>
      <c r="FBP143" s="16"/>
      <c r="FBQ143" s="16"/>
      <c r="FBR143" s="16"/>
      <c r="FBS143" s="16"/>
      <c r="FBT143" s="16"/>
      <c r="FBU143" s="16"/>
      <c r="FBV143" s="16"/>
      <c r="FBW143" s="16"/>
      <c r="FBX143" s="16"/>
      <c r="FBY143" s="16"/>
      <c r="FBZ143" s="16"/>
      <c r="FCA143" s="16"/>
      <c r="FCB143" s="16"/>
      <c r="FCC143" s="16"/>
      <c r="FCD143" s="16"/>
      <c r="FCE143" s="16"/>
      <c r="FCF143" s="16"/>
      <c r="FCG143" s="16"/>
      <c r="FCH143" s="16"/>
      <c r="FCI143" s="16"/>
      <c r="FCJ143" s="16"/>
      <c r="FCK143" s="16"/>
      <c r="FCL143" s="16"/>
      <c r="FCM143" s="16"/>
      <c r="FCN143" s="16"/>
      <c r="FCO143" s="16"/>
      <c r="FCP143" s="16"/>
      <c r="FCQ143" s="16"/>
      <c r="FCR143" s="16"/>
      <c r="FCS143" s="16"/>
      <c r="FCT143" s="16"/>
      <c r="FCU143" s="16"/>
      <c r="FCV143" s="16"/>
      <c r="FCW143" s="16"/>
      <c r="FCX143" s="16"/>
      <c r="FCY143" s="16"/>
      <c r="FCZ143" s="16"/>
      <c r="FDA143" s="16"/>
      <c r="FDB143" s="16"/>
      <c r="FDC143" s="16"/>
      <c r="FDD143" s="16"/>
      <c r="FDE143" s="16"/>
      <c r="FDF143" s="16"/>
      <c r="FDG143" s="16"/>
      <c r="FDH143" s="16"/>
      <c r="FDI143" s="16"/>
      <c r="FDJ143" s="16"/>
      <c r="FDK143" s="16"/>
      <c r="FDL143" s="16"/>
      <c r="FDM143" s="16"/>
      <c r="FDN143" s="16"/>
      <c r="FDO143" s="16"/>
      <c r="FDP143" s="16"/>
      <c r="FDQ143" s="16"/>
      <c r="FDR143" s="16"/>
      <c r="FDS143" s="16"/>
      <c r="FDT143" s="16"/>
      <c r="FDU143" s="16"/>
      <c r="FDV143" s="16"/>
      <c r="FDW143" s="16"/>
      <c r="FDX143" s="16"/>
      <c r="FDY143" s="16"/>
      <c r="FDZ143" s="16"/>
      <c r="FEA143" s="16"/>
      <c r="FEB143" s="16"/>
      <c r="FEC143" s="16"/>
      <c r="FED143" s="16"/>
      <c r="FEE143" s="16"/>
      <c r="FEF143" s="16"/>
      <c r="FEG143" s="16"/>
      <c r="FEH143" s="16"/>
      <c r="FEI143" s="16"/>
      <c r="FEJ143" s="16"/>
      <c r="FEK143" s="16"/>
      <c r="FEL143" s="16"/>
      <c r="FEM143" s="16"/>
      <c r="FEN143" s="16"/>
      <c r="FEO143" s="16"/>
      <c r="FEP143" s="16"/>
      <c r="FEQ143" s="16"/>
      <c r="FER143" s="16"/>
      <c r="FES143" s="16"/>
      <c r="FET143" s="16"/>
      <c r="FEU143" s="16"/>
      <c r="FEV143" s="16"/>
      <c r="FEW143" s="16"/>
      <c r="FEX143" s="16"/>
      <c r="FEY143" s="16"/>
      <c r="FEZ143" s="16"/>
      <c r="FFA143" s="16"/>
      <c r="FFB143" s="16"/>
      <c r="FFC143" s="16"/>
      <c r="FFD143" s="16"/>
      <c r="FFE143" s="16"/>
      <c r="FFF143" s="16"/>
      <c r="FFG143" s="16"/>
      <c r="FFH143" s="16"/>
      <c r="FFI143" s="16"/>
      <c r="FFJ143" s="16"/>
      <c r="FFK143" s="16"/>
      <c r="FFL143" s="16"/>
      <c r="FFM143" s="16"/>
      <c r="FFN143" s="16"/>
      <c r="FFO143" s="16"/>
      <c r="FFP143" s="16"/>
      <c r="FFQ143" s="16"/>
      <c r="FFR143" s="16"/>
      <c r="FFS143" s="16"/>
      <c r="FFT143" s="16"/>
      <c r="FFU143" s="16"/>
      <c r="FFV143" s="16"/>
      <c r="FFW143" s="16"/>
      <c r="FFX143" s="16"/>
      <c r="FFY143" s="16"/>
      <c r="FFZ143" s="16"/>
      <c r="FGA143" s="16"/>
      <c r="FGB143" s="16"/>
      <c r="FGC143" s="16"/>
      <c r="FGD143" s="16"/>
      <c r="FGE143" s="16"/>
      <c r="FGF143" s="16"/>
      <c r="FGG143" s="16"/>
      <c r="FGH143" s="16"/>
      <c r="FGI143" s="16"/>
      <c r="FGJ143" s="16"/>
      <c r="FGK143" s="16"/>
      <c r="FGL143" s="16"/>
      <c r="FGM143" s="16"/>
      <c r="FGN143" s="16"/>
      <c r="FGO143" s="16"/>
      <c r="FGP143" s="16"/>
      <c r="FGQ143" s="16"/>
      <c r="FGR143" s="16"/>
      <c r="FGS143" s="16"/>
      <c r="FGT143" s="16"/>
      <c r="FGU143" s="16"/>
      <c r="FGV143" s="16"/>
      <c r="FGW143" s="16"/>
      <c r="FGX143" s="16"/>
      <c r="FGY143" s="16"/>
      <c r="FGZ143" s="16"/>
      <c r="FHA143" s="16"/>
      <c r="FHB143" s="16"/>
      <c r="FHC143" s="16"/>
      <c r="FHD143" s="16"/>
      <c r="FHE143" s="16"/>
      <c r="FHF143" s="16"/>
      <c r="FHG143" s="16"/>
      <c r="FHH143" s="16"/>
      <c r="FHI143" s="16"/>
      <c r="FHJ143" s="16"/>
      <c r="FHK143" s="16"/>
      <c r="FHL143" s="16"/>
      <c r="FHM143" s="16"/>
      <c r="FHN143" s="16"/>
      <c r="FHO143" s="16"/>
      <c r="FHP143" s="16"/>
      <c r="FHQ143" s="16"/>
      <c r="FHR143" s="16"/>
      <c r="FHS143" s="16"/>
      <c r="FHT143" s="16"/>
      <c r="FHU143" s="16"/>
      <c r="FHV143" s="16"/>
      <c r="FHW143" s="16"/>
      <c r="FHX143" s="16"/>
      <c r="FHY143" s="16"/>
      <c r="FHZ143" s="16"/>
      <c r="FIA143" s="16"/>
      <c r="FIB143" s="16"/>
      <c r="FIC143" s="16"/>
      <c r="FID143" s="16"/>
      <c r="FIE143" s="16"/>
      <c r="FIF143" s="16"/>
      <c r="FIG143" s="16"/>
      <c r="FIH143" s="16"/>
      <c r="FII143" s="16"/>
      <c r="FIJ143" s="16"/>
      <c r="FIK143" s="16"/>
      <c r="FIL143" s="16"/>
      <c r="FIM143" s="16"/>
      <c r="FIN143" s="16"/>
      <c r="FIO143" s="16"/>
      <c r="FIP143" s="16"/>
      <c r="FIQ143" s="16"/>
      <c r="FIR143" s="16"/>
      <c r="FIS143" s="16"/>
      <c r="FIT143" s="16"/>
      <c r="FIU143" s="16"/>
      <c r="FIV143" s="16"/>
      <c r="FIW143" s="16"/>
      <c r="FIX143" s="16"/>
      <c r="FIY143" s="16"/>
      <c r="FIZ143" s="16"/>
      <c r="FJA143" s="16"/>
      <c r="FJB143" s="16"/>
      <c r="FJC143" s="16"/>
      <c r="FJD143" s="16"/>
      <c r="FJE143" s="16"/>
      <c r="FJF143" s="16"/>
      <c r="FJG143" s="16"/>
      <c r="FJH143" s="16"/>
      <c r="FJI143" s="16"/>
      <c r="FJJ143" s="16"/>
      <c r="FJK143" s="16"/>
      <c r="FJL143" s="16"/>
      <c r="FJM143" s="16"/>
      <c r="FJN143" s="16"/>
      <c r="FJO143" s="16"/>
      <c r="FJP143" s="16"/>
      <c r="FJQ143" s="16"/>
      <c r="FJR143" s="16"/>
      <c r="FJS143" s="16"/>
      <c r="FJT143" s="16"/>
      <c r="FJU143" s="16"/>
      <c r="FJV143" s="16"/>
      <c r="FJW143" s="16"/>
      <c r="FJX143" s="16"/>
      <c r="FJY143" s="16"/>
      <c r="FJZ143" s="16"/>
      <c r="FKA143" s="16"/>
      <c r="FKB143" s="16"/>
      <c r="FKC143" s="16"/>
      <c r="FKD143" s="16"/>
      <c r="FKE143" s="16"/>
      <c r="FKF143" s="16"/>
      <c r="FKG143" s="16"/>
      <c r="FKH143" s="16"/>
      <c r="FKI143" s="16"/>
      <c r="FKJ143" s="16"/>
      <c r="FKK143" s="16"/>
      <c r="FKL143" s="16"/>
      <c r="FKM143" s="16"/>
      <c r="FKN143" s="16"/>
      <c r="FKO143" s="16"/>
      <c r="FKP143" s="16"/>
      <c r="FKQ143" s="16"/>
      <c r="FKR143" s="16"/>
      <c r="FKS143" s="16"/>
      <c r="FKT143" s="16"/>
      <c r="FKU143" s="16"/>
      <c r="FKV143" s="16"/>
      <c r="FKW143" s="16"/>
      <c r="FKX143" s="16"/>
      <c r="FKY143" s="16"/>
      <c r="FKZ143" s="16"/>
      <c r="FLA143" s="16"/>
      <c r="FLB143" s="16"/>
      <c r="FLC143" s="16"/>
      <c r="FLD143" s="16"/>
      <c r="FLE143" s="16"/>
      <c r="FLF143" s="16"/>
      <c r="FLG143" s="16"/>
      <c r="FLH143" s="16"/>
      <c r="FLI143" s="16"/>
      <c r="FLJ143" s="16"/>
      <c r="FLK143" s="16"/>
      <c r="FLL143" s="16"/>
      <c r="FLM143" s="16"/>
      <c r="FLN143" s="16"/>
      <c r="FLO143" s="16"/>
      <c r="FLP143" s="16"/>
      <c r="FLQ143" s="16"/>
      <c r="FLR143" s="16"/>
      <c r="FLS143" s="16"/>
      <c r="FLT143" s="16"/>
      <c r="FLU143" s="16"/>
      <c r="FLV143" s="16"/>
      <c r="FLW143" s="16"/>
      <c r="FLX143" s="16"/>
      <c r="FLY143" s="16"/>
      <c r="FLZ143" s="16"/>
      <c r="FMA143" s="16"/>
      <c r="FMB143" s="16"/>
      <c r="FMC143" s="16"/>
      <c r="FMD143" s="16"/>
      <c r="FME143" s="16"/>
      <c r="FMF143" s="16"/>
      <c r="FMG143" s="16"/>
      <c r="FMH143" s="16"/>
      <c r="FMI143" s="16"/>
      <c r="FMJ143" s="16"/>
      <c r="FMK143" s="16"/>
      <c r="FML143" s="16"/>
      <c r="FMM143" s="16"/>
      <c r="FMN143" s="16"/>
      <c r="FMO143" s="16"/>
      <c r="FMP143" s="16"/>
      <c r="FMQ143" s="16"/>
      <c r="FMR143" s="16"/>
      <c r="FMS143" s="16"/>
      <c r="FMT143" s="16"/>
      <c r="FMU143" s="16"/>
      <c r="FMV143" s="16"/>
      <c r="FMW143" s="16"/>
      <c r="FMX143" s="16"/>
      <c r="FMY143" s="16"/>
      <c r="FMZ143" s="16"/>
      <c r="FNA143" s="16"/>
      <c r="FNB143" s="16"/>
      <c r="FNC143" s="16"/>
      <c r="FND143" s="16"/>
      <c r="FNE143" s="16"/>
      <c r="FNF143" s="16"/>
      <c r="FNG143" s="16"/>
      <c r="FNH143" s="16"/>
      <c r="FNI143" s="16"/>
      <c r="FNJ143" s="16"/>
      <c r="FNK143" s="16"/>
      <c r="FNL143" s="16"/>
      <c r="FNM143" s="16"/>
      <c r="FNN143" s="16"/>
      <c r="FNO143" s="16"/>
      <c r="FNP143" s="16"/>
      <c r="FNQ143" s="16"/>
      <c r="FNR143" s="16"/>
      <c r="FNS143" s="16"/>
      <c r="FNT143" s="16"/>
      <c r="FNU143" s="16"/>
      <c r="FNV143" s="16"/>
      <c r="FNW143" s="16"/>
      <c r="FNX143" s="16"/>
      <c r="FNY143" s="16"/>
      <c r="FNZ143" s="16"/>
      <c r="FOA143" s="16"/>
      <c r="FOB143" s="16"/>
      <c r="FOC143" s="16"/>
      <c r="FOD143" s="16"/>
      <c r="FOE143" s="16"/>
      <c r="FOF143" s="16"/>
      <c r="FOG143" s="16"/>
      <c r="FOH143" s="16"/>
      <c r="FOI143" s="16"/>
      <c r="FOJ143" s="16"/>
      <c r="FOK143" s="16"/>
      <c r="FOL143" s="16"/>
      <c r="FOM143" s="16"/>
      <c r="FON143" s="16"/>
      <c r="FOO143" s="16"/>
      <c r="FOP143" s="16"/>
      <c r="FOQ143" s="16"/>
      <c r="FOR143" s="16"/>
      <c r="FOS143" s="16"/>
      <c r="FOT143" s="16"/>
      <c r="FOU143" s="16"/>
      <c r="FOV143" s="16"/>
      <c r="FOW143" s="16"/>
      <c r="FOX143" s="16"/>
      <c r="FOY143" s="16"/>
      <c r="FOZ143" s="16"/>
      <c r="FPA143" s="16"/>
      <c r="FPB143" s="16"/>
      <c r="FPC143" s="16"/>
      <c r="FPD143" s="16"/>
      <c r="FPE143" s="16"/>
      <c r="FPF143" s="16"/>
      <c r="FPG143" s="16"/>
      <c r="FPH143" s="16"/>
      <c r="FPI143" s="16"/>
      <c r="FPJ143" s="16"/>
      <c r="FPK143" s="16"/>
      <c r="FPL143" s="16"/>
      <c r="FPM143" s="16"/>
      <c r="FPN143" s="16"/>
      <c r="FPO143" s="16"/>
      <c r="FPP143" s="16"/>
      <c r="FPQ143" s="16"/>
      <c r="FPR143" s="16"/>
      <c r="FPS143" s="16"/>
      <c r="FPT143" s="16"/>
      <c r="FPU143" s="16"/>
      <c r="FPV143" s="16"/>
      <c r="FPW143" s="16"/>
      <c r="FPX143" s="16"/>
      <c r="FPY143" s="16"/>
      <c r="FPZ143" s="16"/>
      <c r="FQA143" s="16"/>
      <c r="FQB143" s="16"/>
      <c r="FQC143" s="16"/>
      <c r="FQD143" s="16"/>
      <c r="FQE143" s="16"/>
      <c r="FQF143" s="16"/>
      <c r="FQG143" s="16"/>
      <c r="FQH143" s="16"/>
      <c r="FQI143" s="16"/>
      <c r="FQJ143" s="16"/>
      <c r="FQK143" s="16"/>
      <c r="FQL143" s="16"/>
      <c r="FQM143" s="16"/>
      <c r="FQN143" s="16"/>
      <c r="FQO143" s="16"/>
      <c r="FQP143" s="16"/>
      <c r="FQQ143" s="16"/>
      <c r="FQR143" s="16"/>
      <c r="FQS143" s="16"/>
      <c r="FQT143" s="16"/>
      <c r="FQU143" s="16"/>
      <c r="FQV143" s="16"/>
      <c r="FQW143" s="16"/>
      <c r="FQX143" s="16"/>
      <c r="FQY143" s="16"/>
      <c r="FQZ143" s="16"/>
      <c r="FRA143" s="16"/>
      <c r="FRB143" s="16"/>
      <c r="FRC143" s="16"/>
      <c r="FRD143" s="16"/>
      <c r="FRE143" s="16"/>
      <c r="FRF143" s="16"/>
      <c r="FRG143" s="16"/>
      <c r="FRH143" s="16"/>
      <c r="FRI143" s="16"/>
      <c r="FRJ143" s="16"/>
      <c r="FRK143" s="16"/>
      <c r="FRL143" s="16"/>
      <c r="FRM143" s="16"/>
      <c r="FRN143" s="16"/>
      <c r="FRO143" s="16"/>
      <c r="FRP143" s="16"/>
      <c r="FRQ143" s="16"/>
      <c r="FRR143" s="16"/>
      <c r="FRS143" s="16"/>
      <c r="FRT143" s="16"/>
      <c r="FRU143" s="16"/>
      <c r="FRV143" s="16"/>
      <c r="FRW143" s="16"/>
      <c r="FRX143" s="16"/>
      <c r="FRY143" s="16"/>
      <c r="FRZ143" s="16"/>
      <c r="FSA143" s="16"/>
      <c r="FSB143" s="16"/>
      <c r="FSC143" s="16"/>
      <c r="FSD143" s="16"/>
      <c r="FSE143" s="16"/>
      <c r="FSF143" s="16"/>
      <c r="FSG143" s="16"/>
      <c r="FSH143" s="16"/>
      <c r="FSI143" s="16"/>
      <c r="FSJ143" s="16"/>
      <c r="FSK143" s="16"/>
      <c r="FSL143" s="16"/>
      <c r="FSM143" s="16"/>
      <c r="FSN143" s="16"/>
      <c r="FSO143" s="16"/>
      <c r="FSP143" s="16"/>
      <c r="FSQ143" s="16"/>
      <c r="FSR143" s="16"/>
      <c r="FSS143" s="16"/>
      <c r="FST143" s="16"/>
      <c r="FSU143" s="16"/>
      <c r="FSV143" s="16"/>
      <c r="FSW143" s="16"/>
      <c r="FSX143" s="16"/>
      <c r="FSY143" s="16"/>
      <c r="FSZ143" s="16"/>
      <c r="FTA143" s="16"/>
      <c r="FTB143" s="16"/>
      <c r="FTC143" s="16"/>
      <c r="FTD143" s="16"/>
      <c r="FTE143" s="16"/>
      <c r="FTF143" s="16"/>
      <c r="FTG143" s="16"/>
      <c r="FTH143" s="16"/>
      <c r="FTI143" s="16"/>
      <c r="FTJ143" s="16"/>
      <c r="FTK143" s="16"/>
      <c r="FTL143" s="16"/>
      <c r="FTM143" s="16"/>
      <c r="FTN143" s="16"/>
      <c r="FTO143" s="16"/>
      <c r="FTP143" s="16"/>
      <c r="FTQ143" s="16"/>
      <c r="FTR143" s="16"/>
      <c r="FTS143" s="16"/>
      <c r="FTT143" s="16"/>
      <c r="FTU143" s="16"/>
      <c r="FTV143" s="16"/>
      <c r="FTW143" s="16"/>
      <c r="FTX143" s="16"/>
      <c r="FTY143" s="16"/>
      <c r="FTZ143" s="16"/>
      <c r="FUA143" s="16"/>
      <c r="FUB143" s="16"/>
      <c r="FUC143" s="16"/>
      <c r="FUD143" s="16"/>
      <c r="FUE143" s="16"/>
      <c r="FUF143" s="16"/>
      <c r="FUG143" s="16"/>
      <c r="FUH143" s="16"/>
      <c r="FUI143" s="16"/>
      <c r="FUJ143" s="16"/>
      <c r="FUK143" s="16"/>
      <c r="FUL143" s="16"/>
      <c r="FUM143" s="16"/>
      <c r="FUN143" s="16"/>
      <c r="FUO143" s="16"/>
      <c r="FUP143" s="16"/>
      <c r="FUQ143" s="16"/>
      <c r="FUR143" s="16"/>
      <c r="FUS143" s="16"/>
      <c r="FUT143" s="16"/>
      <c r="FUU143" s="16"/>
      <c r="FUV143" s="16"/>
      <c r="FUW143" s="16"/>
      <c r="FUX143" s="16"/>
      <c r="FUY143" s="16"/>
      <c r="FUZ143" s="16"/>
      <c r="FVA143" s="16"/>
      <c r="FVB143" s="16"/>
      <c r="FVC143" s="16"/>
      <c r="FVD143" s="16"/>
      <c r="FVE143" s="16"/>
      <c r="FVF143" s="16"/>
      <c r="FVG143" s="16"/>
      <c r="FVH143" s="16"/>
      <c r="FVI143" s="16"/>
      <c r="FVJ143" s="16"/>
      <c r="FVK143" s="16"/>
      <c r="FVL143" s="16"/>
      <c r="FVM143" s="16"/>
      <c r="FVN143" s="16"/>
      <c r="FVO143" s="16"/>
      <c r="FVP143" s="16"/>
      <c r="FVQ143" s="16"/>
      <c r="FVR143" s="16"/>
      <c r="FVS143" s="16"/>
      <c r="FVT143" s="16"/>
      <c r="FVU143" s="16"/>
      <c r="FVV143" s="16"/>
      <c r="FVW143" s="16"/>
      <c r="FVX143" s="16"/>
      <c r="FVY143" s="16"/>
      <c r="FVZ143" s="16"/>
      <c r="FWA143" s="16"/>
      <c r="FWB143" s="16"/>
      <c r="FWC143" s="16"/>
      <c r="FWD143" s="16"/>
      <c r="FWE143" s="16"/>
      <c r="FWF143" s="16"/>
      <c r="FWG143" s="16"/>
      <c r="FWH143" s="16"/>
      <c r="FWI143" s="16"/>
      <c r="FWJ143" s="16"/>
      <c r="FWK143" s="16"/>
      <c r="FWL143" s="16"/>
      <c r="FWM143" s="16"/>
      <c r="FWN143" s="16"/>
      <c r="FWO143" s="16"/>
      <c r="FWP143" s="16"/>
      <c r="FWQ143" s="16"/>
      <c r="FWR143" s="16"/>
      <c r="FWS143" s="16"/>
      <c r="FWT143" s="16"/>
      <c r="FWU143" s="16"/>
      <c r="FWV143" s="16"/>
      <c r="FWW143" s="16"/>
      <c r="FWX143" s="16"/>
      <c r="FWY143" s="16"/>
      <c r="FWZ143" s="16"/>
      <c r="FXA143" s="16"/>
      <c r="FXB143" s="16"/>
      <c r="FXC143" s="16"/>
      <c r="FXD143" s="16"/>
      <c r="FXE143" s="16"/>
      <c r="FXF143" s="16"/>
      <c r="FXG143" s="16"/>
      <c r="FXH143" s="16"/>
      <c r="FXI143" s="16"/>
      <c r="FXJ143" s="16"/>
      <c r="FXK143" s="16"/>
      <c r="FXL143" s="16"/>
      <c r="FXM143" s="16"/>
      <c r="FXN143" s="16"/>
      <c r="FXO143" s="16"/>
      <c r="FXP143" s="16"/>
      <c r="FXQ143" s="16"/>
      <c r="FXR143" s="16"/>
      <c r="FXS143" s="16"/>
      <c r="FXT143" s="16"/>
      <c r="FXU143" s="16"/>
      <c r="FXV143" s="16"/>
      <c r="FXW143" s="16"/>
      <c r="FXX143" s="16"/>
      <c r="FXY143" s="16"/>
      <c r="FXZ143" s="16"/>
      <c r="FYA143" s="16"/>
      <c r="FYB143" s="16"/>
      <c r="FYC143" s="16"/>
      <c r="FYD143" s="16"/>
      <c r="FYE143" s="16"/>
      <c r="FYF143" s="16"/>
      <c r="FYG143" s="16"/>
      <c r="FYH143" s="16"/>
      <c r="FYI143" s="16"/>
      <c r="FYJ143" s="16"/>
      <c r="FYK143" s="16"/>
      <c r="FYL143" s="16"/>
      <c r="FYM143" s="16"/>
      <c r="FYN143" s="16"/>
      <c r="FYO143" s="16"/>
      <c r="FYP143" s="16"/>
      <c r="FYQ143" s="16"/>
      <c r="FYR143" s="16"/>
      <c r="FYS143" s="16"/>
      <c r="FYT143" s="16"/>
      <c r="FYU143" s="16"/>
      <c r="FYV143" s="16"/>
      <c r="FYW143" s="16"/>
      <c r="FYX143" s="16"/>
      <c r="FYY143" s="16"/>
      <c r="FYZ143" s="16"/>
      <c r="FZA143" s="16"/>
      <c r="FZB143" s="16"/>
      <c r="FZC143" s="16"/>
      <c r="FZD143" s="16"/>
      <c r="FZE143" s="16"/>
      <c r="FZF143" s="16"/>
      <c r="FZG143" s="16"/>
      <c r="FZH143" s="16"/>
      <c r="FZI143" s="16"/>
      <c r="FZJ143" s="16"/>
      <c r="FZK143" s="16"/>
      <c r="FZL143" s="16"/>
      <c r="FZM143" s="16"/>
      <c r="FZN143" s="16"/>
      <c r="FZO143" s="16"/>
      <c r="FZP143" s="16"/>
      <c r="FZQ143" s="16"/>
      <c r="FZR143" s="16"/>
      <c r="FZS143" s="16"/>
      <c r="FZT143" s="16"/>
      <c r="FZU143" s="16"/>
      <c r="FZV143" s="16"/>
      <c r="FZW143" s="16"/>
      <c r="FZX143" s="16"/>
      <c r="FZY143" s="16"/>
      <c r="FZZ143" s="16"/>
      <c r="GAA143" s="16"/>
      <c r="GAB143" s="16"/>
      <c r="GAC143" s="16"/>
      <c r="GAD143" s="16"/>
      <c r="GAE143" s="16"/>
      <c r="GAF143" s="16"/>
      <c r="GAG143" s="16"/>
      <c r="GAH143" s="16"/>
      <c r="GAI143" s="16"/>
      <c r="GAJ143" s="16"/>
      <c r="GAK143" s="16"/>
      <c r="GAL143" s="16"/>
      <c r="GAM143" s="16"/>
      <c r="GAN143" s="16"/>
      <c r="GAO143" s="16"/>
      <c r="GAP143" s="16"/>
      <c r="GAQ143" s="16"/>
      <c r="GAR143" s="16"/>
      <c r="GAS143" s="16"/>
      <c r="GAT143" s="16"/>
      <c r="GAU143" s="16"/>
      <c r="GAV143" s="16"/>
      <c r="GAW143" s="16"/>
      <c r="GAX143" s="16"/>
      <c r="GAY143" s="16"/>
      <c r="GAZ143" s="16"/>
      <c r="GBA143" s="16"/>
      <c r="GBB143" s="16"/>
      <c r="GBC143" s="16"/>
      <c r="GBD143" s="16"/>
      <c r="GBE143" s="16"/>
      <c r="GBF143" s="16"/>
      <c r="GBG143" s="16"/>
      <c r="GBH143" s="16"/>
      <c r="GBI143" s="16"/>
      <c r="GBJ143" s="16"/>
      <c r="GBK143" s="16"/>
      <c r="GBL143" s="16"/>
      <c r="GBM143" s="16"/>
      <c r="GBN143" s="16"/>
      <c r="GBO143" s="16"/>
      <c r="GBP143" s="16"/>
      <c r="GBQ143" s="16"/>
      <c r="GBR143" s="16"/>
      <c r="GBS143" s="16"/>
      <c r="GBT143" s="16"/>
      <c r="GBU143" s="16"/>
      <c r="GBV143" s="16"/>
      <c r="GBW143" s="16"/>
      <c r="GBX143" s="16"/>
      <c r="GBY143" s="16"/>
      <c r="GBZ143" s="16"/>
      <c r="GCA143" s="16"/>
      <c r="GCB143" s="16"/>
      <c r="GCC143" s="16"/>
      <c r="GCD143" s="16"/>
      <c r="GCE143" s="16"/>
      <c r="GCF143" s="16"/>
      <c r="GCG143" s="16"/>
      <c r="GCH143" s="16"/>
      <c r="GCI143" s="16"/>
      <c r="GCJ143" s="16"/>
      <c r="GCK143" s="16"/>
      <c r="GCL143" s="16"/>
      <c r="GCM143" s="16"/>
      <c r="GCN143" s="16"/>
      <c r="GCO143" s="16"/>
      <c r="GCP143" s="16"/>
      <c r="GCQ143" s="16"/>
      <c r="GCR143" s="16"/>
      <c r="GCS143" s="16"/>
      <c r="GCT143" s="16"/>
      <c r="GCU143" s="16"/>
      <c r="GCV143" s="16"/>
      <c r="GCW143" s="16"/>
      <c r="GCX143" s="16"/>
      <c r="GCY143" s="16"/>
      <c r="GCZ143" s="16"/>
      <c r="GDA143" s="16"/>
      <c r="GDB143" s="16"/>
      <c r="GDC143" s="16"/>
      <c r="GDD143" s="16"/>
      <c r="GDE143" s="16"/>
      <c r="GDF143" s="16"/>
      <c r="GDG143" s="16"/>
      <c r="GDH143" s="16"/>
      <c r="GDI143" s="16"/>
      <c r="GDJ143" s="16"/>
      <c r="GDK143" s="16"/>
      <c r="GDL143" s="16"/>
      <c r="GDM143" s="16"/>
      <c r="GDN143" s="16"/>
      <c r="GDO143" s="16"/>
      <c r="GDP143" s="16"/>
      <c r="GDQ143" s="16"/>
      <c r="GDR143" s="16"/>
      <c r="GDS143" s="16"/>
      <c r="GDT143" s="16"/>
      <c r="GDU143" s="16"/>
      <c r="GDV143" s="16"/>
      <c r="GDW143" s="16"/>
      <c r="GDX143" s="16"/>
      <c r="GDY143" s="16"/>
      <c r="GDZ143" s="16"/>
      <c r="GEA143" s="16"/>
      <c r="GEB143" s="16"/>
      <c r="GEC143" s="16"/>
      <c r="GED143" s="16"/>
      <c r="GEE143" s="16"/>
      <c r="GEF143" s="16"/>
      <c r="GEG143" s="16"/>
      <c r="GEH143" s="16"/>
      <c r="GEI143" s="16"/>
      <c r="GEJ143" s="16"/>
      <c r="GEK143" s="16"/>
      <c r="GEL143" s="16"/>
      <c r="GEM143" s="16"/>
      <c r="GEN143" s="16"/>
      <c r="GEO143" s="16"/>
      <c r="GEP143" s="16"/>
      <c r="GEQ143" s="16"/>
      <c r="GER143" s="16"/>
      <c r="GES143" s="16"/>
      <c r="GET143" s="16"/>
      <c r="GEU143" s="16"/>
      <c r="GEV143" s="16"/>
      <c r="GEW143" s="16"/>
      <c r="GEX143" s="16"/>
      <c r="GEY143" s="16"/>
      <c r="GEZ143" s="16"/>
      <c r="GFA143" s="16"/>
      <c r="GFB143" s="16"/>
      <c r="GFC143" s="16"/>
      <c r="GFD143" s="16"/>
      <c r="GFE143" s="16"/>
      <c r="GFF143" s="16"/>
      <c r="GFG143" s="16"/>
      <c r="GFH143" s="16"/>
      <c r="GFI143" s="16"/>
      <c r="GFJ143" s="16"/>
      <c r="GFK143" s="16"/>
      <c r="GFL143" s="16"/>
      <c r="GFM143" s="16"/>
      <c r="GFN143" s="16"/>
      <c r="GFO143" s="16"/>
      <c r="GFP143" s="16"/>
      <c r="GFQ143" s="16"/>
      <c r="GFR143" s="16"/>
      <c r="GFS143" s="16"/>
      <c r="GFT143" s="16"/>
      <c r="GFU143" s="16"/>
      <c r="GFV143" s="16"/>
      <c r="GFW143" s="16"/>
      <c r="GFX143" s="16"/>
      <c r="GFY143" s="16"/>
      <c r="GFZ143" s="16"/>
      <c r="GGA143" s="16"/>
      <c r="GGB143" s="16"/>
      <c r="GGC143" s="16"/>
      <c r="GGD143" s="16"/>
      <c r="GGE143" s="16"/>
      <c r="GGF143" s="16"/>
      <c r="GGG143" s="16"/>
      <c r="GGH143" s="16"/>
      <c r="GGI143" s="16"/>
      <c r="GGJ143" s="16"/>
      <c r="GGK143" s="16"/>
      <c r="GGL143" s="16"/>
      <c r="GGM143" s="16"/>
      <c r="GGN143" s="16"/>
      <c r="GGO143" s="16"/>
      <c r="GGP143" s="16"/>
      <c r="GGQ143" s="16"/>
      <c r="GGR143" s="16"/>
      <c r="GGS143" s="16"/>
      <c r="GGT143" s="16"/>
      <c r="GGU143" s="16"/>
      <c r="GGV143" s="16"/>
      <c r="GGW143" s="16"/>
      <c r="GGX143" s="16"/>
      <c r="GGY143" s="16"/>
      <c r="GGZ143" s="16"/>
      <c r="GHA143" s="16"/>
      <c r="GHB143" s="16"/>
      <c r="GHC143" s="16"/>
      <c r="GHD143" s="16"/>
      <c r="GHE143" s="16"/>
      <c r="GHF143" s="16"/>
      <c r="GHG143" s="16"/>
      <c r="GHH143" s="16"/>
      <c r="GHI143" s="16"/>
      <c r="GHJ143" s="16"/>
      <c r="GHK143" s="16"/>
      <c r="GHL143" s="16"/>
      <c r="GHM143" s="16"/>
      <c r="GHN143" s="16"/>
      <c r="GHO143" s="16"/>
      <c r="GHP143" s="16"/>
      <c r="GHQ143" s="16"/>
      <c r="GHR143" s="16"/>
      <c r="GHS143" s="16"/>
      <c r="GHT143" s="16"/>
      <c r="GHU143" s="16"/>
      <c r="GHV143" s="16"/>
      <c r="GHW143" s="16"/>
      <c r="GHX143" s="16"/>
      <c r="GHY143" s="16"/>
      <c r="GHZ143" s="16"/>
      <c r="GIA143" s="16"/>
      <c r="GIB143" s="16"/>
      <c r="GIC143" s="16"/>
      <c r="GID143" s="16"/>
      <c r="GIE143" s="16"/>
      <c r="GIF143" s="16"/>
      <c r="GIG143" s="16"/>
      <c r="GIH143" s="16"/>
      <c r="GII143" s="16"/>
      <c r="GIJ143" s="16"/>
      <c r="GIK143" s="16"/>
      <c r="GIL143" s="16"/>
      <c r="GIM143" s="16"/>
      <c r="GIN143" s="16"/>
      <c r="GIO143" s="16"/>
      <c r="GIP143" s="16"/>
      <c r="GIQ143" s="16"/>
      <c r="GIR143" s="16"/>
      <c r="GIS143" s="16"/>
      <c r="GIT143" s="16"/>
      <c r="GIU143" s="16"/>
      <c r="GIV143" s="16"/>
      <c r="GIW143" s="16"/>
      <c r="GIX143" s="16"/>
      <c r="GIY143" s="16"/>
      <c r="GIZ143" s="16"/>
      <c r="GJA143" s="16"/>
      <c r="GJB143" s="16"/>
      <c r="GJC143" s="16"/>
      <c r="GJD143" s="16"/>
      <c r="GJE143" s="16"/>
      <c r="GJF143" s="16"/>
      <c r="GJG143" s="16"/>
      <c r="GJH143" s="16"/>
      <c r="GJI143" s="16"/>
      <c r="GJJ143" s="16"/>
      <c r="GJK143" s="16"/>
      <c r="GJL143" s="16"/>
      <c r="GJM143" s="16"/>
      <c r="GJN143" s="16"/>
      <c r="GJO143" s="16"/>
      <c r="GJP143" s="16"/>
      <c r="GJQ143" s="16"/>
      <c r="GJR143" s="16"/>
      <c r="GJS143" s="16"/>
      <c r="GJT143" s="16"/>
      <c r="GJU143" s="16"/>
      <c r="GJV143" s="16"/>
      <c r="GJW143" s="16"/>
      <c r="GJX143" s="16"/>
      <c r="GJY143" s="16"/>
      <c r="GJZ143" s="16"/>
      <c r="GKA143" s="16"/>
      <c r="GKB143" s="16"/>
      <c r="GKC143" s="16"/>
      <c r="GKD143" s="16"/>
      <c r="GKE143" s="16"/>
      <c r="GKF143" s="16"/>
      <c r="GKG143" s="16"/>
      <c r="GKH143" s="16"/>
      <c r="GKI143" s="16"/>
      <c r="GKJ143" s="16"/>
      <c r="GKK143" s="16"/>
      <c r="GKL143" s="16"/>
      <c r="GKM143" s="16"/>
      <c r="GKN143" s="16"/>
      <c r="GKO143" s="16"/>
      <c r="GKP143" s="16"/>
      <c r="GKQ143" s="16"/>
      <c r="GKR143" s="16"/>
      <c r="GKS143" s="16"/>
      <c r="GKT143" s="16"/>
      <c r="GKU143" s="16"/>
      <c r="GKV143" s="16"/>
      <c r="GKW143" s="16"/>
      <c r="GKX143" s="16"/>
      <c r="GKY143" s="16"/>
      <c r="GKZ143" s="16"/>
      <c r="GLA143" s="16"/>
      <c r="GLB143" s="16"/>
      <c r="GLC143" s="16"/>
      <c r="GLD143" s="16"/>
      <c r="GLE143" s="16"/>
      <c r="GLF143" s="16"/>
      <c r="GLG143" s="16"/>
      <c r="GLH143" s="16"/>
      <c r="GLI143" s="16"/>
      <c r="GLJ143" s="16"/>
      <c r="GLK143" s="16"/>
      <c r="GLL143" s="16"/>
      <c r="GLM143" s="16"/>
      <c r="GLN143" s="16"/>
      <c r="GLO143" s="16"/>
      <c r="GLP143" s="16"/>
      <c r="GLQ143" s="16"/>
      <c r="GLR143" s="16"/>
      <c r="GLS143" s="16"/>
      <c r="GLT143" s="16"/>
      <c r="GLU143" s="16"/>
      <c r="GLV143" s="16"/>
      <c r="GLW143" s="16"/>
      <c r="GLX143" s="16"/>
      <c r="GLY143" s="16"/>
      <c r="GLZ143" s="16"/>
      <c r="GMA143" s="16"/>
      <c r="GMB143" s="16"/>
      <c r="GMC143" s="16"/>
      <c r="GMD143" s="16"/>
      <c r="GME143" s="16"/>
      <c r="GMF143" s="16"/>
      <c r="GMG143" s="16"/>
      <c r="GMH143" s="16"/>
      <c r="GMI143" s="16"/>
      <c r="GMJ143" s="16"/>
      <c r="GMK143" s="16"/>
      <c r="GML143" s="16"/>
      <c r="GMM143" s="16"/>
      <c r="GMN143" s="16"/>
      <c r="GMO143" s="16"/>
      <c r="GMP143" s="16"/>
      <c r="GMQ143" s="16"/>
      <c r="GMR143" s="16"/>
      <c r="GMS143" s="16"/>
      <c r="GMT143" s="16"/>
      <c r="GMU143" s="16"/>
      <c r="GMV143" s="16"/>
      <c r="GMW143" s="16"/>
      <c r="GMX143" s="16"/>
      <c r="GMY143" s="16"/>
      <c r="GMZ143" s="16"/>
      <c r="GNA143" s="16"/>
      <c r="GNB143" s="16"/>
      <c r="GNC143" s="16"/>
      <c r="GND143" s="16"/>
      <c r="GNE143" s="16"/>
      <c r="GNF143" s="16"/>
      <c r="GNG143" s="16"/>
      <c r="GNH143" s="16"/>
      <c r="GNI143" s="16"/>
      <c r="GNJ143" s="16"/>
      <c r="GNK143" s="16"/>
      <c r="GNL143" s="16"/>
      <c r="GNM143" s="16"/>
      <c r="GNN143" s="16"/>
      <c r="GNO143" s="16"/>
      <c r="GNP143" s="16"/>
      <c r="GNQ143" s="16"/>
      <c r="GNR143" s="16"/>
      <c r="GNS143" s="16"/>
      <c r="GNT143" s="16"/>
      <c r="GNU143" s="16"/>
      <c r="GNV143" s="16"/>
      <c r="GNW143" s="16"/>
      <c r="GNX143" s="16"/>
      <c r="GNY143" s="16"/>
      <c r="GNZ143" s="16"/>
      <c r="GOA143" s="16"/>
      <c r="GOB143" s="16"/>
      <c r="GOC143" s="16"/>
      <c r="GOD143" s="16"/>
      <c r="GOE143" s="16"/>
      <c r="GOF143" s="16"/>
      <c r="GOG143" s="16"/>
      <c r="GOH143" s="16"/>
      <c r="GOI143" s="16"/>
      <c r="GOJ143" s="16"/>
      <c r="GOK143" s="16"/>
      <c r="GOL143" s="16"/>
      <c r="GOM143" s="16"/>
      <c r="GON143" s="16"/>
      <c r="GOO143" s="16"/>
      <c r="GOP143" s="16"/>
      <c r="GOQ143" s="16"/>
      <c r="GOR143" s="16"/>
      <c r="GOS143" s="16"/>
      <c r="GOT143" s="16"/>
      <c r="GOU143" s="16"/>
      <c r="GOV143" s="16"/>
      <c r="GOW143" s="16"/>
      <c r="GOX143" s="16"/>
      <c r="GOY143" s="16"/>
      <c r="GOZ143" s="16"/>
      <c r="GPA143" s="16"/>
      <c r="GPB143" s="16"/>
      <c r="GPC143" s="16"/>
      <c r="GPD143" s="16"/>
      <c r="GPE143" s="16"/>
      <c r="GPF143" s="16"/>
      <c r="GPG143" s="16"/>
      <c r="GPH143" s="16"/>
      <c r="GPI143" s="16"/>
      <c r="GPJ143" s="16"/>
      <c r="GPK143" s="16"/>
      <c r="GPL143" s="16"/>
      <c r="GPM143" s="16"/>
      <c r="GPN143" s="16"/>
      <c r="GPO143" s="16"/>
      <c r="GPP143" s="16"/>
      <c r="GPQ143" s="16"/>
      <c r="GPR143" s="16"/>
      <c r="GPS143" s="16"/>
      <c r="GPT143" s="16"/>
      <c r="GPU143" s="16"/>
      <c r="GPV143" s="16"/>
      <c r="GPW143" s="16"/>
      <c r="GPX143" s="16"/>
      <c r="GPY143" s="16"/>
      <c r="GPZ143" s="16"/>
      <c r="GQA143" s="16"/>
      <c r="GQB143" s="16"/>
      <c r="GQC143" s="16"/>
      <c r="GQD143" s="16"/>
      <c r="GQE143" s="16"/>
      <c r="GQF143" s="16"/>
      <c r="GQG143" s="16"/>
      <c r="GQH143" s="16"/>
      <c r="GQI143" s="16"/>
      <c r="GQJ143" s="16"/>
      <c r="GQK143" s="16"/>
      <c r="GQL143" s="16"/>
      <c r="GQM143" s="16"/>
      <c r="GQN143" s="16"/>
      <c r="GQO143" s="16"/>
      <c r="GQP143" s="16"/>
      <c r="GQQ143" s="16"/>
      <c r="GQR143" s="16"/>
      <c r="GQS143" s="16"/>
      <c r="GQT143" s="16"/>
      <c r="GQU143" s="16"/>
      <c r="GQV143" s="16"/>
      <c r="GQW143" s="16"/>
      <c r="GQX143" s="16"/>
      <c r="GQY143" s="16"/>
      <c r="GQZ143" s="16"/>
      <c r="GRA143" s="16"/>
      <c r="GRB143" s="16"/>
      <c r="GRC143" s="16"/>
      <c r="GRD143" s="16"/>
      <c r="GRE143" s="16"/>
      <c r="GRF143" s="16"/>
      <c r="GRG143" s="16"/>
      <c r="GRH143" s="16"/>
      <c r="GRI143" s="16"/>
      <c r="GRJ143" s="16"/>
      <c r="GRK143" s="16"/>
      <c r="GRL143" s="16"/>
      <c r="GRM143" s="16"/>
      <c r="GRN143" s="16"/>
      <c r="GRO143" s="16"/>
      <c r="GRP143" s="16"/>
      <c r="GRQ143" s="16"/>
      <c r="GRR143" s="16"/>
      <c r="GRS143" s="16"/>
      <c r="GRT143" s="16"/>
      <c r="GRU143" s="16"/>
      <c r="GRV143" s="16"/>
      <c r="GRW143" s="16"/>
      <c r="GRX143" s="16"/>
      <c r="GRY143" s="16"/>
      <c r="GRZ143" s="16"/>
      <c r="GSA143" s="16"/>
      <c r="GSB143" s="16"/>
      <c r="GSC143" s="16"/>
      <c r="GSD143" s="16"/>
      <c r="GSE143" s="16"/>
      <c r="GSF143" s="16"/>
      <c r="GSG143" s="16"/>
      <c r="GSH143" s="16"/>
      <c r="GSI143" s="16"/>
      <c r="GSJ143" s="16"/>
      <c r="GSK143" s="16"/>
      <c r="GSL143" s="16"/>
      <c r="GSM143" s="16"/>
      <c r="GSN143" s="16"/>
      <c r="GSO143" s="16"/>
      <c r="GSP143" s="16"/>
      <c r="GSQ143" s="16"/>
      <c r="GSR143" s="16"/>
      <c r="GSS143" s="16"/>
      <c r="GST143" s="16"/>
      <c r="GSU143" s="16"/>
      <c r="GSV143" s="16"/>
      <c r="GSW143" s="16"/>
      <c r="GSX143" s="16"/>
      <c r="GSY143" s="16"/>
      <c r="GSZ143" s="16"/>
      <c r="GTA143" s="16"/>
      <c r="GTB143" s="16"/>
      <c r="GTC143" s="16"/>
      <c r="GTD143" s="16"/>
      <c r="GTE143" s="16"/>
      <c r="GTF143" s="16"/>
      <c r="GTG143" s="16"/>
      <c r="GTH143" s="16"/>
      <c r="GTI143" s="16"/>
      <c r="GTJ143" s="16"/>
      <c r="GTK143" s="16"/>
      <c r="GTL143" s="16"/>
      <c r="GTM143" s="16"/>
      <c r="GTN143" s="16"/>
      <c r="GTO143" s="16"/>
      <c r="GTP143" s="16"/>
      <c r="GTQ143" s="16"/>
      <c r="GTR143" s="16"/>
      <c r="GTS143" s="16"/>
      <c r="GTT143" s="16"/>
      <c r="GTU143" s="16"/>
      <c r="GTV143" s="16"/>
      <c r="GTW143" s="16"/>
      <c r="GTX143" s="16"/>
      <c r="GTY143" s="16"/>
      <c r="GTZ143" s="16"/>
      <c r="GUA143" s="16"/>
      <c r="GUB143" s="16"/>
      <c r="GUC143" s="16"/>
      <c r="GUD143" s="16"/>
      <c r="GUE143" s="16"/>
      <c r="GUF143" s="16"/>
      <c r="GUG143" s="16"/>
      <c r="GUH143" s="16"/>
      <c r="GUI143" s="16"/>
      <c r="GUJ143" s="16"/>
      <c r="GUK143" s="16"/>
      <c r="GUL143" s="16"/>
      <c r="GUM143" s="16"/>
      <c r="GUN143" s="16"/>
      <c r="GUO143" s="16"/>
      <c r="GUP143" s="16"/>
      <c r="GUQ143" s="16"/>
      <c r="GUR143" s="16"/>
      <c r="GUS143" s="16"/>
      <c r="GUT143" s="16"/>
      <c r="GUU143" s="16"/>
      <c r="GUV143" s="16"/>
      <c r="GUW143" s="16"/>
      <c r="GUX143" s="16"/>
      <c r="GUY143" s="16"/>
      <c r="GUZ143" s="16"/>
      <c r="GVA143" s="16"/>
      <c r="GVB143" s="16"/>
      <c r="GVC143" s="16"/>
      <c r="GVD143" s="16"/>
      <c r="GVE143" s="16"/>
      <c r="GVF143" s="16"/>
      <c r="GVG143" s="16"/>
      <c r="GVH143" s="16"/>
      <c r="GVI143" s="16"/>
      <c r="GVJ143" s="16"/>
      <c r="GVK143" s="16"/>
      <c r="GVL143" s="16"/>
      <c r="GVM143" s="16"/>
      <c r="GVN143" s="16"/>
      <c r="GVO143" s="16"/>
      <c r="GVP143" s="16"/>
      <c r="GVQ143" s="16"/>
      <c r="GVR143" s="16"/>
      <c r="GVS143" s="16"/>
      <c r="GVT143" s="16"/>
      <c r="GVU143" s="16"/>
      <c r="GVV143" s="16"/>
      <c r="GVW143" s="16"/>
      <c r="GVX143" s="16"/>
      <c r="GVY143" s="16"/>
      <c r="GVZ143" s="16"/>
      <c r="GWA143" s="16"/>
      <c r="GWB143" s="16"/>
      <c r="GWC143" s="16"/>
      <c r="GWD143" s="16"/>
      <c r="GWE143" s="16"/>
      <c r="GWF143" s="16"/>
      <c r="GWG143" s="16"/>
      <c r="GWH143" s="16"/>
      <c r="GWI143" s="16"/>
      <c r="GWJ143" s="16"/>
      <c r="GWK143" s="16"/>
      <c r="GWL143" s="16"/>
      <c r="GWM143" s="16"/>
      <c r="GWN143" s="16"/>
      <c r="GWO143" s="16"/>
      <c r="GWP143" s="16"/>
      <c r="GWQ143" s="16"/>
      <c r="GWR143" s="16"/>
      <c r="GWS143" s="16"/>
      <c r="GWT143" s="16"/>
      <c r="GWU143" s="16"/>
      <c r="GWV143" s="16"/>
      <c r="GWW143" s="16"/>
      <c r="GWX143" s="16"/>
      <c r="GWY143" s="16"/>
      <c r="GWZ143" s="16"/>
      <c r="GXA143" s="16"/>
      <c r="GXB143" s="16"/>
      <c r="GXC143" s="16"/>
      <c r="GXD143" s="16"/>
      <c r="GXE143" s="16"/>
      <c r="GXF143" s="16"/>
      <c r="GXG143" s="16"/>
      <c r="GXH143" s="16"/>
      <c r="GXI143" s="16"/>
      <c r="GXJ143" s="16"/>
      <c r="GXK143" s="16"/>
      <c r="GXL143" s="16"/>
      <c r="GXM143" s="16"/>
      <c r="GXN143" s="16"/>
      <c r="GXO143" s="16"/>
      <c r="GXP143" s="16"/>
      <c r="GXQ143" s="16"/>
      <c r="GXR143" s="16"/>
      <c r="GXS143" s="16"/>
      <c r="GXT143" s="16"/>
      <c r="GXU143" s="16"/>
      <c r="GXV143" s="16"/>
      <c r="GXW143" s="16"/>
      <c r="GXX143" s="16"/>
      <c r="GXY143" s="16"/>
      <c r="GXZ143" s="16"/>
      <c r="GYA143" s="16"/>
      <c r="GYB143" s="16"/>
      <c r="GYC143" s="16"/>
      <c r="GYD143" s="16"/>
      <c r="GYE143" s="16"/>
      <c r="GYF143" s="16"/>
      <c r="GYG143" s="16"/>
      <c r="GYH143" s="16"/>
      <c r="GYI143" s="16"/>
      <c r="GYJ143" s="16"/>
      <c r="GYK143" s="16"/>
      <c r="GYL143" s="16"/>
      <c r="GYM143" s="16"/>
      <c r="GYN143" s="16"/>
      <c r="GYO143" s="16"/>
      <c r="GYP143" s="16"/>
      <c r="GYQ143" s="16"/>
      <c r="GYR143" s="16"/>
      <c r="GYS143" s="16"/>
      <c r="GYT143" s="16"/>
      <c r="GYU143" s="16"/>
      <c r="GYV143" s="16"/>
      <c r="GYW143" s="16"/>
      <c r="GYX143" s="16"/>
      <c r="GYY143" s="16"/>
      <c r="GYZ143" s="16"/>
      <c r="GZA143" s="16"/>
      <c r="GZB143" s="16"/>
      <c r="GZC143" s="16"/>
      <c r="GZD143" s="16"/>
      <c r="GZE143" s="16"/>
      <c r="GZF143" s="16"/>
      <c r="GZG143" s="16"/>
      <c r="GZH143" s="16"/>
      <c r="GZI143" s="16"/>
      <c r="GZJ143" s="16"/>
      <c r="GZK143" s="16"/>
      <c r="GZL143" s="16"/>
      <c r="GZM143" s="16"/>
      <c r="GZN143" s="16"/>
      <c r="GZO143" s="16"/>
      <c r="GZP143" s="16"/>
      <c r="GZQ143" s="16"/>
      <c r="GZR143" s="16"/>
      <c r="GZS143" s="16"/>
      <c r="GZT143" s="16"/>
      <c r="GZU143" s="16"/>
      <c r="GZV143" s="16"/>
      <c r="GZW143" s="16"/>
      <c r="GZX143" s="16"/>
      <c r="GZY143" s="16"/>
      <c r="GZZ143" s="16"/>
      <c r="HAA143" s="16"/>
      <c r="HAB143" s="16"/>
      <c r="HAC143" s="16"/>
      <c r="HAD143" s="16"/>
      <c r="HAE143" s="16"/>
      <c r="HAF143" s="16"/>
      <c r="HAG143" s="16"/>
      <c r="HAH143" s="16"/>
      <c r="HAI143" s="16"/>
      <c r="HAJ143" s="16"/>
      <c r="HAK143" s="16"/>
      <c r="HAL143" s="16"/>
      <c r="HAM143" s="16"/>
      <c r="HAN143" s="16"/>
      <c r="HAO143" s="16"/>
      <c r="HAP143" s="16"/>
      <c r="HAQ143" s="16"/>
      <c r="HAR143" s="16"/>
      <c r="HAS143" s="16"/>
      <c r="HAT143" s="16"/>
      <c r="HAU143" s="16"/>
      <c r="HAV143" s="16"/>
      <c r="HAW143" s="16"/>
      <c r="HAX143" s="16"/>
      <c r="HAY143" s="16"/>
      <c r="HAZ143" s="16"/>
      <c r="HBA143" s="16"/>
      <c r="HBB143" s="16"/>
      <c r="HBC143" s="16"/>
      <c r="HBD143" s="16"/>
      <c r="HBE143" s="16"/>
      <c r="HBF143" s="16"/>
      <c r="HBG143" s="16"/>
      <c r="HBH143" s="16"/>
      <c r="HBI143" s="16"/>
      <c r="HBJ143" s="16"/>
      <c r="HBK143" s="16"/>
      <c r="HBL143" s="16"/>
      <c r="HBM143" s="16"/>
      <c r="HBN143" s="16"/>
      <c r="HBO143" s="16"/>
      <c r="HBP143" s="16"/>
      <c r="HBQ143" s="16"/>
      <c r="HBR143" s="16"/>
      <c r="HBS143" s="16"/>
      <c r="HBT143" s="16"/>
      <c r="HBU143" s="16"/>
      <c r="HBV143" s="16"/>
      <c r="HBW143" s="16"/>
      <c r="HBX143" s="16"/>
      <c r="HBY143" s="16"/>
      <c r="HBZ143" s="16"/>
      <c r="HCA143" s="16"/>
      <c r="HCB143" s="16"/>
      <c r="HCC143" s="16"/>
      <c r="HCD143" s="16"/>
      <c r="HCE143" s="16"/>
      <c r="HCF143" s="16"/>
      <c r="HCG143" s="16"/>
      <c r="HCH143" s="16"/>
      <c r="HCI143" s="16"/>
      <c r="HCJ143" s="16"/>
      <c r="HCK143" s="16"/>
      <c r="HCL143" s="16"/>
      <c r="HCM143" s="16"/>
      <c r="HCN143" s="16"/>
      <c r="HCO143" s="16"/>
      <c r="HCP143" s="16"/>
      <c r="HCQ143" s="16"/>
      <c r="HCR143" s="16"/>
      <c r="HCS143" s="16"/>
      <c r="HCT143" s="16"/>
      <c r="HCU143" s="16"/>
      <c r="HCV143" s="16"/>
      <c r="HCW143" s="16"/>
      <c r="HCX143" s="16"/>
      <c r="HCY143" s="16"/>
      <c r="HCZ143" s="16"/>
      <c r="HDA143" s="16"/>
      <c r="HDB143" s="16"/>
      <c r="HDC143" s="16"/>
      <c r="HDD143" s="16"/>
      <c r="HDE143" s="16"/>
      <c r="HDF143" s="16"/>
      <c r="HDG143" s="16"/>
      <c r="HDH143" s="16"/>
      <c r="HDI143" s="16"/>
      <c r="HDJ143" s="16"/>
      <c r="HDK143" s="16"/>
      <c r="HDL143" s="16"/>
      <c r="HDM143" s="16"/>
      <c r="HDN143" s="16"/>
      <c r="HDO143" s="16"/>
      <c r="HDP143" s="16"/>
      <c r="HDQ143" s="16"/>
      <c r="HDR143" s="16"/>
      <c r="HDS143" s="16"/>
      <c r="HDT143" s="16"/>
      <c r="HDU143" s="16"/>
      <c r="HDV143" s="16"/>
      <c r="HDW143" s="16"/>
      <c r="HDX143" s="16"/>
      <c r="HDY143" s="16"/>
      <c r="HDZ143" s="16"/>
      <c r="HEA143" s="16"/>
      <c r="HEB143" s="16"/>
      <c r="HEC143" s="16"/>
      <c r="HED143" s="16"/>
      <c r="HEE143" s="16"/>
      <c r="HEF143" s="16"/>
      <c r="HEG143" s="16"/>
      <c r="HEH143" s="16"/>
      <c r="HEI143" s="16"/>
      <c r="HEJ143" s="16"/>
      <c r="HEK143" s="16"/>
      <c r="HEL143" s="16"/>
      <c r="HEM143" s="16"/>
      <c r="HEN143" s="16"/>
      <c r="HEO143" s="16"/>
      <c r="HEP143" s="16"/>
      <c r="HEQ143" s="16"/>
      <c r="HER143" s="16"/>
      <c r="HES143" s="16"/>
      <c r="HET143" s="16"/>
      <c r="HEU143" s="16"/>
      <c r="HEV143" s="16"/>
      <c r="HEW143" s="16"/>
      <c r="HEX143" s="16"/>
      <c r="HEY143" s="16"/>
      <c r="HEZ143" s="16"/>
      <c r="HFA143" s="16"/>
      <c r="HFB143" s="16"/>
      <c r="HFC143" s="16"/>
      <c r="HFD143" s="16"/>
      <c r="HFE143" s="16"/>
      <c r="HFF143" s="16"/>
      <c r="HFG143" s="16"/>
      <c r="HFH143" s="16"/>
      <c r="HFI143" s="16"/>
      <c r="HFJ143" s="16"/>
      <c r="HFK143" s="16"/>
      <c r="HFL143" s="16"/>
      <c r="HFM143" s="16"/>
      <c r="HFN143" s="16"/>
      <c r="HFO143" s="16"/>
      <c r="HFP143" s="16"/>
      <c r="HFQ143" s="16"/>
      <c r="HFR143" s="16"/>
      <c r="HFS143" s="16"/>
      <c r="HFT143" s="16"/>
      <c r="HFU143" s="16"/>
      <c r="HFV143" s="16"/>
      <c r="HFW143" s="16"/>
      <c r="HFX143" s="16"/>
      <c r="HFY143" s="16"/>
      <c r="HFZ143" s="16"/>
      <c r="HGA143" s="16"/>
      <c r="HGB143" s="16"/>
      <c r="HGC143" s="16"/>
      <c r="HGD143" s="16"/>
      <c r="HGE143" s="16"/>
      <c r="HGF143" s="16"/>
      <c r="HGG143" s="16"/>
      <c r="HGH143" s="16"/>
      <c r="HGI143" s="16"/>
      <c r="HGJ143" s="16"/>
      <c r="HGK143" s="16"/>
      <c r="HGL143" s="16"/>
      <c r="HGM143" s="16"/>
      <c r="HGN143" s="16"/>
      <c r="HGO143" s="16"/>
      <c r="HGP143" s="16"/>
      <c r="HGQ143" s="16"/>
      <c r="HGR143" s="16"/>
      <c r="HGS143" s="16"/>
      <c r="HGT143" s="16"/>
      <c r="HGU143" s="16"/>
      <c r="HGV143" s="16"/>
      <c r="HGW143" s="16"/>
      <c r="HGX143" s="16"/>
      <c r="HGY143" s="16"/>
      <c r="HGZ143" s="16"/>
      <c r="HHA143" s="16"/>
      <c r="HHB143" s="16"/>
      <c r="HHC143" s="16"/>
      <c r="HHD143" s="16"/>
      <c r="HHE143" s="16"/>
      <c r="HHF143" s="16"/>
      <c r="HHG143" s="16"/>
      <c r="HHH143" s="16"/>
      <c r="HHI143" s="16"/>
      <c r="HHJ143" s="16"/>
      <c r="HHK143" s="16"/>
      <c r="HHL143" s="16"/>
      <c r="HHM143" s="16"/>
      <c r="HHN143" s="16"/>
      <c r="HHO143" s="16"/>
      <c r="HHP143" s="16"/>
      <c r="HHQ143" s="16"/>
      <c r="HHR143" s="16"/>
      <c r="HHS143" s="16"/>
      <c r="HHT143" s="16"/>
      <c r="HHU143" s="16"/>
      <c r="HHV143" s="16"/>
      <c r="HHW143" s="16"/>
      <c r="HHX143" s="16"/>
      <c r="HHY143" s="16"/>
      <c r="HHZ143" s="16"/>
      <c r="HIA143" s="16"/>
      <c r="HIB143" s="16"/>
      <c r="HIC143" s="16"/>
      <c r="HID143" s="16"/>
      <c r="HIE143" s="16"/>
      <c r="HIF143" s="16"/>
      <c r="HIG143" s="16"/>
      <c r="HIH143" s="16"/>
      <c r="HII143" s="16"/>
      <c r="HIJ143" s="16"/>
      <c r="HIK143" s="16"/>
      <c r="HIL143" s="16"/>
      <c r="HIM143" s="16"/>
      <c r="HIN143" s="16"/>
      <c r="HIO143" s="16"/>
      <c r="HIP143" s="16"/>
      <c r="HIQ143" s="16"/>
      <c r="HIR143" s="16"/>
      <c r="HIS143" s="16"/>
      <c r="HIT143" s="16"/>
      <c r="HIU143" s="16"/>
      <c r="HIV143" s="16"/>
      <c r="HIW143" s="16"/>
      <c r="HIX143" s="16"/>
      <c r="HIY143" s="16"/>
      <c r="HIZ143" s="16"/>
      <c r="HJA143" s="16"/>
      <c r="HJB143" s="16"/>
      <c r="HJC143" s="16"/>
      <c r="HJD143" s="16"/>
      <c r="HJE143" s="16"/>
      <c r="HJF143" s="16"/>
      <c r="HJG143" s="16"/>
      <c r="HJH143" s="16"/>
      <c r="HJI143" s="16"/>
      <c r="HJJ143" s="16"/>
      <c r="HJK143" s="16"/>
      <c r="HJL143" s="16"/>
      <c r="HJM143" s="16"/>
      <c r="HJN143" s="16"/>
      <c r="HJO143" s="16"/>
      <c r="HJP143" s="16"/>
      <c r="HJQ143" s="16"/>
      <c r="HJR143" s="16"/>
      <c r="HJS143" s="16"/>
      <c r="HJT143" s="16"/>
      <c r="HJU143" s="16"/>
      <c r="HJV143" s="16"/>
      <c r="HJW143" s="16"/>
      <c r="HJX143" s="16"/>
      <c r="HJY143" s="16"/>
      <c r="HJZ143" s="16"/>
      <c r="HKA143" s="16"/>
      <c r="HKB143" s="16"/>
      <c r="HKC143" s="16"/>
      <c r="HKD143" s="16"/>
      <c r="HKE143" s="16"/>
      <c r="HKF143" s="16"/>
      <c r="HKG143" s="16"/>
      <c r="HKH143" s="16"/>
      <c r="HKI143" s="16"/>
      <c r="HKJ143" s="16"/>
      <c r="HKK143" s="16"/>
      <c r="HKL143" s="16"/>
      <c r="HKM143" s="16"/>
      <c r="HKN143" s="16"/>
      <c r="HKO143" s="16"/>
      <c r="HKP143" s="16"/>
      <c r="HKQ143" s="16"/>
      <c r="HKR143" s="16"/>
      <c r="HKS143" s="16"/>
      <c r="HKT143" s="16"/>
      <c r="HKU143" s="16"/>
      <c r="HKV143" s="16"/>
      <c r="HKW143" s="16"/>
      <c r="HKX143" s="16"/>
      <c r="HKY143" s="16"/>
      <c r="HKZ143" s="16"/>
      <c r="HLA143" s="16"/>
      <c r="HLB143" s="16"/>
      <c r="HLC143" s="16"/>
      <c r="HLD143" s="16"/>
      <c r="HLE143" s="16"/>
      <c r="HLF143" s="16"/>
      <c r="HLG143" s="16"/>
      <c r="HLH143" s="16"/>
      <c r="HLI143" s="16"/>
      <c r="HLJ143" s="16"/>
      <c r="HLK143" s="16"/>
      <c r="HLL143" s="16"/>
      <c r="HLM143" s="16"/>
      <c r="HLN143" s="16"/>
      <c r="HLO143" s="16"/>
      <c r="HLP143" s="16"/>
      <c r="HLQ143" s="16"/>
      <c r="HLR143" s="16"/>
      <c r="HLS143" s="16"/>
      <c r="HLT143" s="16"/>
      <c r="HLU143" s="16"/>
      <c r="HLV143" s="16"/>
      <c r="HLW143" s="16"/>
      <c r="HLX143" s="16"/>
      <c r="HLY143" s="16"/>
      <c r="HLZ143" s="16"/>
      <c r="HMA143" s="16"/>
      <c r="HMB143" s="16"/>
      <c r="HMC143" s="16"/>
      <c r="HMD143" s="16"/>
      <c r="HME143" s="16"/>
      <c r="HMF143" s="16"/>
      <c r="HMG143" s="16"/>
      <c r="HMH143" s="16"/>
      <c r="HMI143" s="16"/>
      <c r="HMJ143" s="16"/>
      <c r="HMK143" s="16"/>
      <c r="HML143" s="16"/>
      <c r="HMM143" s="16"/>
      <c r="HMN143" s="16"/>
      <c r="HMO143" s="16"/>
      <c r="HMP143" s="16"/>
      <c r="HMQ143" s="16"/>
      <c r="HMR143" s="16"/>
      <c r="HMS143" s="16"/>
      <c r="HMT143" s="16"/>
      <c r="HMU143" s="16"/>
      <c r="HMV143" s="16"/>
      <c r="HMW143" s="16"/>
      <c r="HMX143" s="16"/>
      <c r="HMY143" s="16"/>
      <c r="HMZ143" s="16"/>
      <c r="HNA143" s="16"/>
      <c r="HNB143" s="16"/>
      <c r="HNC143" s="16"/>
      <c r="HND143" s="16"/>
      <c r="HNE143" s="16"/>
      <c r="HNF143" s="16"/>
      <c r="HNG143" s="16"/>
      <c r="HNH143" s="16"/>
      <c r="HNI143" s="16"/>
      <c r="HNJ143" s="16"/>
      <c r="HNK143" s="16"/>
      <c r="HNL143" s="16"/>
      <c r="HNM143" s="16"/>
      <c r="HNN143" s="16"/>
      <c r="HNO143" s="16"/>
      <c r="HNP143" s="16"/>
      <c r="HNQ143" s="16"/>
      <c r="HNR143" s="16"/>
      <c r="HNS143" s="16"/>
      <c r="HNT143" s="16"/>
      <c r="HNU143" s="16"/>
      <c r="HNV143" s="16"/>
      <c r="HNW143" s="16"/>
      <c r="HNX143" s="16"/>
      <c r="HNY143" s="16"/>
      <c r="HNZ143" s="16"/>
      <c r="HOA143" s="16"/>
      <c r="HOB143" s="16"/>
      <c r="HOC143" s="16"/>
      <c r="HOD143" s="16"/>
      <c r="HOE143" s="16"/>
      <c r="HOF143" s="16"/>
      <c r="HOG143" s="16"/>
      <c r="HOH143" s="16"/>
      <c r="HOI143" s="16"/>
      <c r="HOJ143" s="16"/>
      <c r="HOK143" s="16"/>
      <c r="HOL143" s="16"/>
      <c r="HOM143" s="16"/>
      <c r="HON143" s="16"/>
      <c r="HOO143" s="16"/>
      <c r="HOP143" s="16"/>
      <c r="HOQ143" s="16"/>
      <c r="HOR143" s="16"/>
      <c r="HOS143" s="16"/>
      <c r="HOT143" s="16"/>
      <c r="HOU143" s="16"/>
      <c r="HOV143" s="16"/>
      <c r="HOW143" s="16"/>
      <c r="HOX143" s="16"/>
      <c r="HOY143" s="16"/>
      <c r="HOZ143" s="16"/>
      <c r="HPA143" s="16"/>
      <c r="HPB143" s="16"/>
      <c r="HPC143" s="16"/>
      <c r="HPD143" s="16"/>
      <c r="HPE143" s="16"/>
      <c r="HPF143" s="16"/>
      <c r="HPG143" s="16"/>
      <c r="HPH143" s="16"/>
      <c r="HPI143" s="16"/>
      <c r="HPJ143" s="16"/>
      <c r="HPK143" s="16"/>
      <c r="HPL143" s="16"/>
      <c r="HPM143" s="16"/>
      <c r="HPN143" s="16"/>
      <c r="HPO143" s="16"/>
      <c r="HPP143" s="16"/>
      <c r="HPQ143" s="16"/>
      <c r="HPR143" s="16"/>
      <c r="HPS143" s="16"/>
      <c r="HPT143" s="16"/>
      <c r="HPU143" s="16"/>
      <c r="HPV143" s="16"/>
      <c r="HPW143" s="16"/>
      <c r="HPX143" s="16"/>
      <c r="HPY143" s="16"/>
      <c r="HPZ143" s="16"/>
      <c r="HQA143" s="16"/>
      <c r="HQB143" s="16"/>
      <c r="HQC143" s="16"/>
      <c r="HQD143" s="16"/>
      <c r="HQE143" s="16"/>
      <c r="HQF143" s="16"/>
      <c r="HQG143" s="16"/>
      <c r="HQH143" s="16"/>
      <c r="HQI143" s="16"/>
      <c r="HQJ143" s="16"/>
      <c r="HQK143" s="16"/>
      <c r="HQL143" s="16"/>
      <c r="HQM143" s="16"/>
      <c r="HQN143" s="16"/>
      <c r="HQO143" s="16"/>
      <c r="HQP143" s="16"/>
      <c r="HQQ143" s="16"/>
      <c r="HQR143" s="16"/>
      <c r="HQS143" s="16"/>
      <c r="HQT143" s="16"/>
      <c r="HQU143" s="16"/>
      <c r="HQV143" s="16"/>
      <c r="HQW143" s="16"/>
      <c r="HQX143" s="16"/>
      <c r="HQY143" s="16"/>
      <c r="HQZ143" s="16"/>
      <c r="HRA143" s="16"/>
      <c r="HRB143" s="16"/>
      <c r="HRC143" s="16"/>
      <c r="HRD143" s="16"/>
      <c r="HRE143" s="16"/>
      <c r="HRF143" s="16"/>
      <c r="HRG143" s="16"/>
      <c r="HRH143" s="16"/>
      <c r="HRI143" s="16"/>
      <c r="HRJ143" s="16"/>
      <c r="HRK143" s="16"/>
      <c r="HRL143" s="16"/>
      <c r="HRM143" s="16"/>
      <c r="HRN143" s="16"/>
      <c r="HRO143" s="16"/>
      <c r="HRP143" s="16"/>
      <c r="HRQ143" s="16"/>
      <c r="HRR143" s="16"/>
      <c r="HRS143" s="16"/>
      <c r="HRT143" s="16"/>
      <c r="HRU143" s="16"/>
      <c r="HRV143" s="16"/>
      <c r="HRW143" s="16"/>
      <c r="HRX143" s="16"/>
      <c r="HRY143" s="16"/>
      <c r="HRZ143" s="16"/>
      <c r="HSA143" s="16"/>
      <c r="HSB143" s="16"/>
      <c r="HSC143" s="16"/>
      <c r="HSD143" s="16"/>
      <c r="HSE143" s="16"/>
      <c r="HSF143" s="16"/>
      <c r="HSG143" s="16"/>
      <c r="HSH143" s="16"/>
      <c r="HSI143" s="16"/>
      <c r="HSJ143" s="16"/>
      <c r="HSK143" s="16"/>
      <c r="HSL143" s="16"/>
      <c r="HSM143" s="16"/>
      <c r="HSN143" s="16"/>
      <c r="HSO143" s="16"/>
      <c r="HSP143" s="16"/>
      <c r="HSQ143" s="16"/>
      <c r="HSR143" s="16"/>
      <c r="HSS143" s="16"/>
      <c r="HST143" s="16"/>
      <c r="HSU143" s="16"/>
      <c r="HSV143" s="16"/>
      <c r="HSW143" s="16"/>
      <c r="HSX143" s="16"/>
      <c r="HSY143" s="16"/>
      <c r="HSZ143" s="16"/>
      <c r="HTA143" s="16"/>
      <c r="HTB143" s="16"/>
      <c r="HTC143" s="16"/>
      <c r="HTD143" s="16"/>
      <c r="HTE143" s="16"/>
      <c r="HTF143" s="16"/>
      <c r="HTG143" s="16"/>
      <c r="HTH143" s="16"/>
      <c r="HTI143" s="16"/>
      <c r="HTJ143" s="16"/>
      <c r="HTK143" s="16"/>
      <c r="HTL143" s="16"/>
      <c r="HTM143" s="16"/>
      <c r="HTN143" s="16"/>
      <c r="HTO143" s="16"/>
      <c r="HTP143" s="16"/>
      <c r="HTQ143" s="16"/>
      <c r="HTR143" s="16"/>
      <c r="HTS143" s="16"/>
      <c r="HTT143" s="16"/>
      <c r="HTU143" s="16"/>
      <c r="HTV143" s="16"/>
      <c r="HTW143" s="16"/>
      <c r="HTX143" s="16"/>
      <c r="HTY143" s="16"/>
      <c r="HTZ143" s="16"/>
      <c r="HUA143" s="16"/>
      <c r="HUB143" s="16"/>
      <c r="HUC143" s="16"/>
      <c r="HUD143" s="16"/>
      <c r="HUE143" s="16"/>
      <c r="HUF143" s="16"/>
      <c r="HUG143" s="16"/>
      <c r="HUH143" s="16"/>
      <c r="HUI143" s="16"/>
      <c r="HUJ143" s="16"/>
      <c r="HUK143" s="16"/>
      <c r="HUL143" s="16"/>
      <c r="HUM143" s="16"/>
      <c r="HUN143" s="16"/>
      <c r="HUO143" s="16"/>
      <c r="HUP143" s="16"/>
      <c r="HUQ143" s="16"/>
      <c r="HUR143" s="16"/>
      <c r="HUS143" s="16"/>
      <c r="HUT143" s="16"/>
      <c r="HUU143" s="16"/>
      <c r="HUV143" s="16"/>
      <c r="HUW143" s="16"/>
      <c r="HUX143" s="16"/>
      <c r="HUY143" s="16"/>
      <c r="HUZ143" s="16"/>
      <c r="HVA143" s="16"/>
      <c r="HVB143" s="16"/>
      <c r="HVC143" s="16"/>
      <c r="HVD143" s="16"/>
      <c r="HVE143" s="16"/>
      <c r="HVF143" s="16"/>
      <c r="HVG143" s="16"/>
      <c r="HVH143" s="16"/>
      <c r="HVI143" s="16"/>
      <c r="HVJ143" s="16"/>
      <c r="HVK143" s="16"/>
      <c r="HVL143" s="16"/>
      <c r="HVM143" s="16"/>
      <c r="HVN143" s="16"/>
      <c r="HVO143" s="16"/>
      <c r="HVP143" s="16"/>
      <c r="HVQ143" s="16"/>
      <c r="HVR143" s="16"/>
      <c r="HVS143" s="16"/>
      <c r="HVT143" s="16"/>
      <c r="HVU143" s="16"/>
      <c r="HVV143" s="16"/>
      <c r="HVW143" s="16"/>
      <c r="HVX143" s="16"/>
      <c r="HVY143" s="16"/>
      <c r="HVZ143" s="16"/>
      <c r="HWA143" s="16"/>
      <c r="HWB143" s="16"/>
      <c r="HWC143" s="16"/>
      <c r="HWD143" s="16"/>
      <c r="HWE143" s="16"/>
      <c r="HWF143" s="16"/>
      <c r="HWG143" s="16"/>
      <c r="HWH143" s="16"/>
      <c r="HWI143" s="16"/>
      <c r="HWJ143" s="16"/>
      <c r="HWK143" s="16"/>
      <c r="HWL143" s="16"/>
      <c r="HWM143" s="16"/>
      <c r="HWN143" s="16"/>
      <c r="HWO143" s="16"/>
      <c r="HWP143" s="16"/>
      <c r="HWQ143" s="16"/>
      <c r="HWR143" s="16"/>
      <c r="HWS143" s="16"/>
      <c r="HWT143" s="16"/>
      <c r="HWU143" s="16"/>
      <c r="HWV143" s="16"/>
      <c r="HWW143" s="16"/>
      <c r="HWX143" s="16"/>
      <c r="HWY143" s="16"/>
      <c r="HWZ143" s="16"/>
      <c r="HXA143" s="16"/>
      <c r="HXB143" s="16"/>
      <c r="HXC143" s="16"/>
      <c r="HXD143" s="16"/>
      <c r="HXE143" s="16"/>
      <c r="HXF143" s="16"/>
      <c r="HXG143" s="16"/>
      <c r="HXH143" s="16"/>
      <c r="HXI143" s="16"/>
      <c r="HXJ143" s="16"/>
      <c r="HXK143" s="16"/>
      <c r="HXL143" s="16"/>
      <c r="HXM143" s="16"/>
      <c r="HXN143" s="16"/>
      <c r="HXO143" s="16"/>
      <c r="HXP143" s="16"/>
      <c r="HXQ143" s="16"/>
      <c r="HXR143" s="16"/>
      <c r="HXS143" s="16"/>
      <c r="HXT143" s="16"/>
      <c r="HXU143" s="16"/>
      <c r="HXV143" s="16"/>
      <c r="HXW143" s="16"/>
      <c r="HXX143" s="16"/>
      <c r="HXY143" s="16"/>
      <c r="HXZ143" s="16"/>
      <c r="HYA143" s="16"/>
      <c r="HYB143" s="16"/>
      <c r="HYC143" s="16"/>
      <c r="HYD143" s="16"/>
      <c r="HYE143" s="16"/>
      <c r="HYF143" s="16"/>
      <c r="HYG143" s="16"/>
      <c r="HYH143" s="16"/>
      <c r="HYI143" s="16"/>
      <c r="HYJ143" s="16"/>
      <c r="HYK143" s="16"/>
      <c r="HYL143" s="16"/>
      <c r="HYM143" s="16"/>
      <c r="HYN143" s="16"/>
      <c r="HYO143" s="16"/>
      <c r="HYP143" s="16"/>
      <c r="HYQ143" s="16"/>
      <c r="HYR143" s="16"/>
      <c r="HYS143" s="16"/>
      <c r="HYT143" s="16"/>
      <c r="HYU143" s="16"/>
      <c r="HYV143" s="16"/>
      <c r="HYW143" s="16"/>
      <c r="HYX143" s="16"/>
      <c r="HYY143" s="16"/>
      <c r="HYZ143" s="16"/>
      <c r="HZA143" s="16"/>
      <c r="HZB143" s="16"/>
      <c r="HZC143" s="16"/>
      <c r="HZD143" s="16"/>
      <c r="HZE143" s="16"/>
      <c r="HZF143" s="16"/>
      <c r="HZG143" s="16"/>
      <c r="HZH143" s="16"/>
      <c r="HZI143" s="16"/>
      <c r="HZJ143" s="16"/>
      <c r="HZK143" s="16"/>
      <c r="HZL143" s="16"/>
      <c r="HZM143" s="16"/>
      <c r="HZN143" s="16"/>
      <c r="HZO143" s="16"/>
      <c r="HZP143" s="16"/>
      <c r="HZQ143" s="16"/>
      <c r="HZR143" s="16"/>
      <c r="HZS143" s="16"/>
      <c r="HZT143" s="16"/>
      <c r="HZU143" s="16"/>
      <c r="HZV143" s="16"/>
      <c r="HZW143" s="16"/>
      <c r="HZX143" s="16"/>
      <c r="HZY143" s="16"/>
      <c r="HZZ143" s="16"/>
      <c r="IAA143" s="16"/>
      <c r="IAB143" s="16"/>
      <c r="IAC143" s="16"/>
      <c r="IAD143" s="16"/>
      <c r="IAE143" s="16"/>
      <c r="IAF143" s="16"/>
      <c r="IAG143" s="16"/>
      <c r="IAH143" s="16"/>
      <c r="IAI143" s="16"/>
      <c r="IAJ143" s="16"/>
      <c r="IAK143" s="16"/>
      <c r="IAL143" s="16"/>
      <c r="IAM143" s="16"/>
      <c r="IAN143" s="16"/>
      <c r="IAO143" s="16"/>
      <c r="IAP143" s="16"/>
      <c r="IAQ143" s="16"/>
      <c r="IAR143" s="16"/>
      <c r="IAS143" s="16"/>
      <c r="IAT143" s="16"/>
      <c r="IAU143" s="16"/>
      <c r="IAV143" s="16"/>
      <c r="IAW143" s="16"/>
      <c r="IAX143" s="16"/>
      <c r="IAY143" s="16"/>
      <c r="IAZ143" s="16"/>
      <c r="IBA143" s="16"/>
      <c r="IBB143" s="16"/>
      <c r="IBC143" s="16"/>
      <c r="IBD143" s="16"/>
      <c r="IBE143" s="16"/>
      <c r="IBF143" s="16"/>
      <c r="IBG143" s="16"/>
      <c r="IBH143" s="16"/>
      <c r="IBI143" s="16"/>
      <c r="IBJ143" s="16"/>
      <c r="IBK143" s="16"/>
      <c r="IBL143" s="16"/>
      <c r="IBM143" s="16"/>
      <c r="IBN143" s="16"/>
      <c r="IBO143" s="16"/>
      <c r="IBP143" s="16"/>
      <c r="IBQ143" s="16"/>
      <c r="IBR143" s="16"/>
      <c r="IBS143" s="16"/>
      <c r="IBT143" s="16"/>
      <c r="IBU143" s="16"/>
      <c r="IBV143" s="16"/>
      <c r="IBW143" s="16"/>
      <c r="IBX143" s="16"/>
      <c r="IBY143" s="16"/>
      <c r="IBZ143" s="16"/>
      <c r="ICA143" s="16"/>
      <c r="ICB143" s="16"/>
      <c r="ICC143" s="16"/>
      <c r="ICD143" s="16"/>
      <c r="ICE143" s="16"/>
      <c r="ICF143" s="16"/>
      <c r="ICG143" s="16"/>
      <c r="ICH143" s="16"/>
      <c r="ICI143" s="16"/>
      <c r="ICJ143" s="16"/>
      <c r="ICK143" s="16"/>
      <c r="ICL143" s="16"/>
      <c r="ICM143" s="16"/>
      <c r="ICN143" s="16"/>
      <c r="ICO143" s="16"/>
      <c r="ICP143" s="16"/>
      <c r="ICQ143" s="16"/>
      <c r="ICR143" s="16"/>
      <c r="ICS143" s="16"/>
      <c r="ICT143" s="16"/>
      <c r="ICU143" s="16"/>
      <c r="ICV143" s="16"/>
      <c r="ICW143" s="16"/>
      <c r="ICX143" s="16"/>
      <c r="ICY143" s="16"/>
      <c r="ICZ143" s="16"/>
      <c r="IDA143" s="16"/>
      <c r="IDB143" s="16"/>
      <c r="IDC143" s="16"/>
      <c r="IDD143" s="16"/>
      <c r="IDE143" s="16"/>
      <c r="IDF143" s="16"/>
      <c r="IDG143" s="16"/>
      <c r="IDH143" s="16"/>
      <c r="IDI143" s="16"/>
      <c r="IDJ143" s="16"/>
      <c r="IDK143" s="16"/>
      <c r="IDL143" s="16"/>
      <c r="IDM143" s="16"/>
      <c r="IDN143" s="16"/>
      <c r="IDO143" s="16"/>
      <c r="IDP143" s="16"/>
      <c r="IDQ143" s="16"/>
      <c r="IDR143" s="16"/>
      <c r="IDS143" s="16"/>
      <c r="IDT143" s="16"/>
      <c r="IDU143" s="16"/>
      <c r="IDV143" s="16"/>
      <c r="IDW143" s="16"/>
      <c r="IDX143" s="16"/>
      <c r="IDY143" s="16"/>
      <c r="IDZ143" s="16"/>
      <c r="IEA143" s="16"/>
      <c r="IEB143" s="16"/>
      <c r="IEC143" s="16"/>
      <c r="IED143" s="16"/>
      <c r="IEE143" s="16"/>
      <c r="IEF143" s="16"/>
      <c r="IEG143" s="16"/>
      <c r="IEH143" s="16"/>
      <c r="IEI143" s="16"/>
      <c r="IEJ143" s="16"/>
      <c r="IEK143" s="16"/>
      <c r="IEL143" s="16"/>
      <c r="IEM143" s="16"/>
      <c r="IEN143" s="16"/>
      <c r="IEO143" s="16"/>
      <c r="IEP143" s="16"/>
      <c r="IEQ143" s="16"/>
      <c r="IER143" s="16"/>
      <c r="IES143" s="16"/>
      <c r="IET143" s="16"/>
      <c r="IEU143" s="16"/>
      <c r="IEV143" s="16"/>
      <c r="IEW143" s="16"/>
      <c r="IEX143" s="16"/>
      <c r="IEY143" s="16"/>
      <c r="IEZ143" s="16"/>
      <c r="IFA143" s="16"/>
      <c r="IFB143" s="16"/>
      <c r="IFC143" s="16"/>
      <c r="IFD143" s="16"/>
      <c r="IFE143" s="16"/>
      <c r="IFF143" s="16"/>
      <c r="IFG143" s="16"/>
      <c r="IFH143" s="16"/>
      <c r="IFI143" s="16"/>
      <c r="IFJ143" s="16"/>
      <c r="IFK143" s="16"/>
      <c r="IFL143" s="16"/>
      <c r="IFM143" s="16"/>
      <c r="IFN143" s="16"/>
      <c r="IFO143" s="16"/>
      <c r="IFP143" s="16"/>
      <c r="IFQ143" s="16"/>
      <c r="IFR143" s="16"/>
      <c r="IFS143" s="16"/>
      <c r="IFT143" s="16"/>
      <c r="IFU143" s="16"/>
      <c r="IFV143" s="16"/>
      <c r="IFW143" s="16"/>
      <c r="IFX143" s="16"/>
      <c r="IFY143" s="16"/>
      <c r="IFZ143" s="16"/>
      <c r="IGA143" s="16"/>
      <c r="IGB143" s="16"/>
      <c r="IGC143" s="16"/>
      <c r="IGD143" s="16"/>
      <c r="IGE143" s="16"/>
      <c r="IGF143" s="16"/>
      <c r="IGG143" s="16"/>
      <c r="IGH143" s="16"/>
      <c r="IGI143" s="16"/>
      <c r="IGJ143" s="16"/>
      <c r="IGK143" s="16"/>
      <c r="IGL143" s="16"/>
      <c r="IGM143" s="16"/>
      <c r="IGN143" s="16"/>
      <c r="IGO143" s="16"/>
      <c r="IGP143" s="16"/>
      <c r="IGQ143" s="16"/>
      <c r="IGR143" s="16"/>
      <c r="IGS143" s="16"/>
      <c r="IGT143" s="16"/>
      <c r="IGU143" s="16"/>
      <c r="IGV143" s="16"/>
      <c r="IGW143" s="16"/>
      <c r="IGX143" s="16"/>
      <c r="IGY143" s="16"/>
      <c r="IGZ143" s="16"/>
      <c r="IHA143" s="16"/>
      <c r="IHB143" s="16"/>
      <c r="IHC143" s="16"/>
      <c r="IHD143" s="16"/>
      <c r="IHE143" s="16"/>
      <c r="IHF143" s="16"/>
      <c r="IHG143" s="16"/>
      <c r="IHH143" s="16"/>
      <c r="IHI143" s="16"/>
      <c r="IHJ143" s="16"/>
      <c r="IHK143" s="16"/>
      <c r="IHL143" s="16"/>
      <c r="IHM143" s="16"/>
      <c r="IHN143" s="16"/>
      <c r="IHO143" s="16"/>
      <c r="IHP143" s="16"/>
      <c r="IHQ143" s="16"/>
      <c r="IHR143" s="16"/>
      <c r="IHS143" s="16"/>
      <c r="IHT143" s="16"/>
      <c r="IHU143" s="16"/>
      <c r="IHV143" s="16"/>
      <c r="IHW143" s="16"/>
      <c r="IHX143" s="16"/>
      <c r="IHY143" s="16"/>
      <c r="IHZ143" s="16"/>
      <c r="IIA143" s="16"/>
      <c r="IIB143" s="16"/>
      <c r="IIC143" s="16"/>
      <c r="IID143" s="16"/>
      <c r="IIE143" s="16"/>
      <c r="IIF143" s="16"/>
      <c r="IIG143" s="16"/>
      <c r="IIH143" s="16"/>
      <c r="III143" s="16"/>
      <c r="IIJ143" s="16"/>
      <c r="IIK143" s="16"/>
      <c r="IIL143" s="16"/>
      <c r="IIM143" s="16"/>
      <c r="IIN143" s="16"/>
      <c r="IIO143" s="16"/>
      <c r="IIP143" s="16"/>
      <c r="IIQ143" s="16"/>
      <c r="IIR143" s="16"/>
      <c r="IIS143" s="16"/>
      <c r="IIT143" s="16"/>
      <c r="IIU143" s="16"/>
      <c r="IIV143" s="16"/>
      <c r="IIW143" s="16"/>
      <c r="IIX143" s="16"/>
      <c r="IIY143" s="16"/>
      <c r="IIZ143" s="16"/>
      <c r="IJA143" s="16"/>
      <c r="IJB143" s="16"/>
      <c r="IJC143" s="16"/>
      <c r="IJD143" s="16"/>
      <c r="IJE143" s="16"/>
      <c r="IJF143" s="16"/>
      <c r="IJG143" s="16"/>
      <c r="IJH143" s="16"/>
      <c r="IJI143" s="16"/>
      <c r="IJJ143" s="16"/>
      <c r="IJK143" s="16"/>
      <c r="IJL143" s="16"/>
      <c r="IJM143" s="16"/>
      <c r="IJN143" s="16"/>
      <c r="IJO143" s="16"/>
      <c r="IJP143" s="16"/>
      <c r="IJQ143" s="16"/>
      <c r="IJR143" s="16"/>
      <c r="IJS143" s="16"/>
      <c r="IJT143" s="16"/>
      <c r="IJU143" s="16"/>
      <c r="IJV143" s="16"/>
      <c r="IJW143" s="16"/>
      <c r="IJX143" s="16"/>
      <c r="IJY143" s="16"/>
      <c r="IJZ143" s="16"/>
      <c r="IKA143" s="16"/>
      <c r="IKB143" s="16"/>
      <c r="IKC143" s="16"/>
      <c r="IKD143" s="16"/>
      <c r="IKE143" s="16"/>
      <c r="IKF143" s="16"/>
      <c r="IKG143" s="16"/>
      <c r="IKH143" s="16"/>
      <c r="IKI143" s="16"/>
      <c r="IKJ143" s="16"/>
      <c r="IKK143" s="16"/>
      <c r="IKL143" s="16"/>
      <c r="IKM143" s="16"/>
      <c r="IKN143" s="16"/>
      <c r="IKO143" s="16"/>
      <c r="IKP143" s="16"/>
      <c r="IKQ143" s="16"/>
      <c r="IKR143" s="16"/>
      <c r="IKS143" s="16"/>
      <c r="IKT143" s="16"/>
      <c r="IKU143" s="16"/>
      <c r="IKV143" s="16"/>
      <c r="IKW143" s="16"/>
      <c r="IKX143" s="16"/>
      <c r="IKY143" s="16"/>
      <c r="IKZ143" s="16"/>
      <c r="ILA143" s="16"/>
      <c r="ILB143" s="16"/>
      <c r="ILC143" s="16"/>
      <c r="ILD143" s="16"/>
      <c r="ILE143" s="16"/>
      <c r="ILF143" s="16"/>
      <c r="ILG143" s="16"/>
      <c r="ILH143" s="16"/>
      <c r="ILI143" s="16"/>
      <c r="ILJ143" s="16"/>
      <c r="ILK143" s="16"/>
      <c r="ILL143" s="16"/>
      <c r="ILM143" s="16"/>
      <c r="ILN143" s="16"/>
      <c r="ILO143" s="16"/>
      <c r="ILP143" s="16"/>
      <c r="ILQ143" s="16"/>
      <c r="ILR143" s="16"/>
      <c r="ILS143" s="16"/>
      <c r="ILT143" s="16"/>
      <c r="ILU143" s="16"/>
      <c r="ILV143" s="16"/>
      <c r="ILW143" s="16"/>
      <c r="ILX143" s="16"/>
      <c r="ILY143" s="16"/>
      <c r="ILZ143" s="16"/>
      <c r="IMA143" s="16"/>
      <c r="IMB143" s="16"/>
      <c r="IMC143" s="16"/>
      <c r="IMD143" s="16"/>
      <c r="IME143" s="16"/>
      <c r="IMF143" s="16"/>
      <c r="IMG143" s="16"/>
      <c r="IMH143" s="16"/>
      <c r="IMI143" s="16"/>
      <c r="IMJ143" s="16"/>
      <c r="IMK143" s="16"/>
      <c r="IML143" s="16"/>
      <c r="IMM143" s="16"/>
      <c r="IMN143" s="16"/>
      <c r="IMO143" s="16"/>
      <c r="IMP143" s="16"/>
      <c r="IMQ143" s="16"/>
      <c r="IMR143" s="16"/>
      <c r="IMS143" s="16"/>
      <c r="IMT143" s="16"/>
      <c r="IMU143" s="16"/>
      <c r="IMV143" s="16"/>
      <c r="IMW143" s="16"/>
      <c r="IMX143" s="16"/>
      <c r="IMY143" s="16"/>
      <c r="IMZ143" s="16"/>
      <c r="INA143" s="16"/>
      <c r="INB143" s="16"/>
      <c r="INC143" s="16"/>
      <c r="IND143" s="16"/>
      <c r="INE143" s="16"/>
      <c r="INF143" s="16"/>
      <c r="ING143" s="16"/>
      <c r="INH143" s="16"/>
      <c r="INI143" s="16"/>
      <c r="INJ143" s="16"/>
      <c r="INK143" s="16"/>
      <c r="INL143" s="16"/>
      <c r="INM143" s="16"/>
      <c r="INN143" s="16"/>
      <c r="INO143" s="16"/>
      <c r="INP143" s="16"/>
      <c r="INQ143" s="16"/>
      <c r="INR143" s="16"/>
      <c r="INS143" s="16"/>
      <c r="INT143" s="16"/>
      <c r="INU143" s="16"/>
      <c r="INV143" s="16"/>
      <c r="INW143" s="16"/>
      <c r="INX143" s="16"/>
      <c r="INY143" s="16"/>
      <c r="INZ143" s="16"/>
      <c r="IOA143" s="16"/>
      <c r="IOB143" s="16"/>
      <c r="IOC143" s="16"/>
      <c r="IOD143" s="16"/>
      <c r="IOE143" s="16"/>
      <c r="IOF143" s="16"/>
      <c r="IOG143" s="16"/>
      <c r="IOH143" s="16"/>
      <c r="IOI143" s="16"/>
      <c r="IOJ143" s="16"/>
      <c r="IOK143" s="16"/>
      <c r="IOL143" s="16"/>
      <c r="IOM143" s="16"/>
      <c r="ION143" s="16"/>
      <c r="IOO143" s="16"/>
      <c r="IOP143" s="16"/>
      <c r="IOQ143" s="16"/>
      <c r="IOR143" s="16"/>
      <c r="IOS143" s="16"/>
      <c r="IOT143" s="16"/>
      <c r="IOU143" s="16"/>
      <c r="IOV143" s="16"/>
      <c r="IOW143" s="16"/>
      <c r="IOX143" s="16"/>
      <c r="IOY143" s="16"/>
      <c r="IOZ143" s="16"/>
      <c r="IPA143" s="16"/>
      <c r="IPB143" s="16"/>
      <c r="IPC143" s="16"/>
      <c r="IPD143" s="16"/>
      <c r="IPE143" s="16"/>
      <c r="IPF143" s="16"/>
      <c r="IPG143" s="16"/>
      <c r="IPH143" s="16"/>
      <c r="IPI143" s="16"/>
      <c r="IPJ143" s="16"/>
      <c r="IPK143" s="16"/>
      <c r="IPL143" s="16"/>
      <c r="IPM143" s="16"/>
      <c r="IPN143" s="16"/>
      <c r="IPO143" s="16"/>
      <c r="IPP143" s="16"/>
      <c r="IPQ143" s="16"/>
      <c r="IPR143" s="16"/>
      <c r="IPS143" s="16"/>
      <c r="IPT143" s="16"/>
      <c r="IPU143" s="16"/>
      <c r="IPV143" s="16"/>
      <c r="IPW143" s="16"/>
      <c r="IPX143" s="16"/>
      <c r="IPY143" s="16"/>
      <c r="IPZ143" s="16"/>
      <c r="IQA143" s="16"/>
      <c r="IQB143" s="16"/>
      <c r="IQC143" s="16"/>
      <c r="IQD143" s="16"/>
      <c r="IQE143" s="16"/>
      <c r="IQF143" s="16"/>
      <c r="IQG143" s="16"/>
      <c r="IQH143" s="16"/>
      <c r="IQI143" s="16"/>
      <c r="IQJ143" s="16"/>
      <c r="IQK143" s="16"/>
      <c r="IQL143" s="16"/>
      <c r="IQM143" s="16"/>
      <c r="IQN143" s="16"/>
      <c r="IQO143" s="16"/>
      <c r="IQP143" s="16"/>
      <c r="IQQ143" s="16"/>
      <c r="IQR143" s="16"/>
      <c r="IQS143" s="16"/>
      <c r="IQT143" s="16"/>
      <c r="IQU143" s="16"/>
      <c r="IQV143" s="16"/>
      <c r="IQW143" s="16"/>
      <c r="IQX143" s="16"/>
      <c r="IQY143" s="16"/>
      <c r="IQZ143" s="16"/>
      <c r="IRA143" s="16"/>
      <c r="IRB143" s="16"/>
      <c r="IRC143" s="16"/>
      <c r="IRD143" s="16"/>
      <c r="IRE143" s="16"/>
      <c r="IRF143" s="16"/>
      <c r="IRG143" s="16"/>
      <c r="IRH143" s="16"/>
      <c r="IRI143" s="16"/>
      <c r="IRJ143" s="16"/>
      <c r="IRK143" s="16"/>
      <c r="IRL143" s="16"/>
      <c r="IRM143" s="16"/>
      <c r="IRN143" s="16"/>
      <c r="IRO143" s="16"/>
      <c r="IRP143" s="16"/>
      <c r="IRQ143" s="16"/>
      <c r="IRR143" s="16"/>
      <c r="IRS143" s="16"/>
      <c r="IRT143" s="16"/>
      <c r="IRU143" s="16"/>
      <c r="IRV143" s="16"/>
      <c r="IRW143" s="16"/>
      <c r="IRX143" s="16"/>
      <c r="IRY143" s="16"/>
      <c r="IRZ143" s="16"/>
      <c r="ISA143" s="16"/>
      <c r="ISB143" s="16"/>
      <c r="ISC143" s="16"/>
      <c r="ISD143" s="16"/>
      <c r="ISE143" s="16"/>
      <c r="ISF143" s="16"/>
      <c r="ISG143" s="16"/>
      <c r="ISH143" s="16"/>
      <c r="ISI143" s="16"/>
      <c r="ISJ143" s="16"/>
      <c r="ISK143" s="16"/>
      <c r="ISL143" s="16"/>
      <c r="ISM143" s="16"/>
      <c r="ISN143" s="16"/>
      <c r="ISO143" s="16"/>
      <c r="ISP143" s="16"/>
      <c r="ISQ143" s="16"/>
      <c r="ISR143" s="16"/>
      <c r="ISS143" s="16"/>
      <c r="IST143" s="16"/>
      <c r="ISU143" s="16"/>
      <c r="ISV143" s="16"/>
      <c r="ISW143" s="16"/>
      <c r="ISX143" s="16"/>
      <c r="ISY143" s="16"/>
      <c r="ISZ143" s="16"/>
      <c r="ITA143" s="16"/>
      <c r="ITB143" s="16"/>
      <c r="ITC143" s="16"/>
      <c r="ITD143" s="16"/>
      <c r="ITE143" s="16"/>
      <c r="ITF143" s="16"/>
      <c r="ITG143" s="16"/>
      <c r="ITH143" s="16"/>
      <c r="ITI143" s="16"/>
      <c r="ITJ143" s="16"/>
      <c r="ITK143" s="16"/>
      <c r="ITL143" s="16"/>
      <c r="ITM143" s="16"/>
      <c r="ITN143" s="16"/>
      <c r="ITO143" s="16"/>
      <c r="ITP143" s="16"/>
      <c r="ITQ143" s="16"/>
      <c r="ITR143" s="16"/>
      <c r="ITS143" s="16"/>
      <c r="ITT143" s="16"/>
      <c r="ITU143" s="16"/>
      <c r="ITV143" s="16"/>
      <c r="ITW143" s="16"/>
      <c r="ITX143" s="16"/>
      <c r="ITY143" s="16"/>
      <c r="ITZ143" s="16"/>
      <c r="IUA143" s="16"/>
      <c r="IUB143" s="16"/>
      <c r="IUC143" s="16"/>
      <c r="IUD143" s="16"/>
      <c r="IUE143" s="16"/>
      <c r="IUF143" s="16"/>
      <c r="IUG143" s="16"/>
      <c r="IUH143" s="16"/>
      <c r="IUI143" s="16"/>
      <c r="IUJ143" s="16"/>
      <c r="IUK143" s="16"/>
      <c r="IUL143" s="16"/>
      <c r="IUM143" s="16"/>
      <c r="IUN143" s="16"/>
      <c r="IUO143" s="16"/>
      <c r="IUP143" s="16"/>
      <c r="IUQ143" s="16"/>
      <c r="IUR143" s="16"/>
      <c r="IUS143" s="16"/>
      <c r="IUT143" s="16"/>
      <c r="IUU143" s="16"/>
      <c r="IUV143" s="16"/>
      <c r="IUW143" s="16"/>
      <c r="IUX143" s="16"/>
      <c r="IUY143" s="16"/>
      <c r="IUZ143" s="16"/>
      <c r="IVA143" s="16"/>
      <c r="IVB143" s="16"/>
      <c r="IVC143" s="16"/>
      <c r="IVD143" s="16"/>
      <c r="IVE143" s="16"/>
      <c r="IVF143" s="16"/>
      <c r="IVG143" s="16"/>
      <c r="IVH143" s="16"/>
      <c r="IVI143" s="16"/>
      <c r="IVJ143" s="16"/>
      <c r="IVK143" s="16"/>
      <c r="IVL143" s="16"/>
      <c r="IVM143" s="16"/>
      <c r="IVN143" s="16"/>
      <c r="IVO143" s="16"/>
      <c r="IVP143" s="16"/>
      <c r="IVQ143" s="16"/>
      <c r="IVR143" s="16"/>
      <c r="IVS143" s="16"/>
      <c r="IVT143" s="16"/>
      <c r="IVU143" s="16"/>
      <c r="IVV143" s="16"/>
      <c r="IVW143" s="16"/>
      <c r="IVX143" s="16"/>
      <c r="IVY143" s="16"/>
      <c r="IVZ143" s="16"/>
      <c r="IWA143" s="16"/>
      <c r="IWB143" s="16"/>
      <c r="IWC143" s="16"/>
      <c r="IWD143" s="16"/>
      <c r="IWE143" s="16"/>
      <c r="IWF143" s="16"/>
      <c r="IWG143" s="16"/>
      <c r="IWH143" s="16"/>
      <c r="IWI143" s="16"/>
      <c r="IWJ143" s="16"/>
      <c r="IWK143" s="16"/>
      <c r="IWL143" s="16"/>
      <c r="IWM143" s="16"/>
      <c r="IWN143" s="16"/>
      <c r="IWO143" s="16"/>
      <c r="IWP143" s="16"/>
      <c r="IWQ143" s="16"/>
      <c r="IWR143" s="16"/>
      <c r="IWS143" s="16"/>
      <c r="IWT143" s="16"/>
      <c r="IWU143" s="16"/>
      <c r="IWV143" s="16"/>
      <c r="IWW143" s="16"/>
      <c r="IWX143" s="16"/>
      <c r="IWY143" s="16"/>
      <c r="IWZ143" s="16"/>
      <c r="IXA143" s="16"/>
      <c r="IXB143" s="16"/>
      <c r="IXC143" s="16"/>
      <c r="IXD143" s="16"/>
      <c r="IXE143" s="16"/>
      <c r="IXF143" s="16"/>
      <c r="IXG143" s="16"/>
      <c r="IXH143" s="16"/>
      <c r="IXI143" s="16"/>
      <c r="IXJ143" s="16"/>
      <c r="IXK143" s="16"/>
      <c r="IXL143" s="16"/>
      <c r="IXM143" s="16"/>
      <c r="IXN143" s="16"/>
      <c r="IXO143" s="16"/>
      <c r="IXP143" s="16"/>
      <c r="IXQ143" s="16"/>
      <c r="IXR143" s="16"/>
      <c r="IXS143" s="16"/>
      <c r="IXT143" s="16"/>
      <c r="IXU143" s="16"/>
      <c r="IXV143" s="16"/>
      <c r="IXW143" s="16"/>
      <c r="IXX143" s="16"/>
      <c r="IXY143" s="16"/>
      <c r="IXZ143" s="16"/>
      <c r="IYA143" s="16"/>
      <c r="IYB143" s="16"/>
      <c r="IYC143" s="16"/>
      <c r="IYD143" s="16"/>
      <c r="IYE143" s="16"/>
      <c r="IYF143" s="16"/>
      <c r="IYG143" s="16"/>
      <c r="IYH143" s="16"/>
      <c r="IYI143" s="16"/>
      <c r="IYJ143" s="16"/>
      <c r="IYK143" s="16"/>
      <c r="IYL143" s="16"/>
      <c r="IYM143" s="16"/>
      <c r="IYN143" s="16"/>
      <c r="IYO143" s="16"/>
      <c r="IYP143" s="16"/>
      <c r="IYQ143" s="16"/>
      <c r="IYR143" s="16"/>
      <c r="IYS143" s="16"/>
      <c r="IYT143" s="16"/>
      <c r="IYU143" s="16"/>
      <c r="IYV143" s="16"/>
      <c r="IYW143" s="16"/>
      <c r="IYX143" s="16"/>
      <c r="IYY143" s="16"/>
      <c r="IYZ143" s="16"/>
      <c r="IZA143" s="16"/>
      <c r="IZB143" s="16"/>
      <c r="IZC143" s="16"/>
      <c r="IZD143" s="16"/>
      <c r="IZE143" s="16"/>
      <c r="IZF143" s="16"/>
      <c r="IZG143" s="16"/>
      <c r="IZH143" s="16"/>
      <c r="IZI143" s="16"/>
      <c r="IZJ143" s="16"/>
      <c r="IZK143" s="16"/>
      <c r="IZL143" s="16"/>
      <c r="IZM143" s="16"/>
      <c r="IZN143" s="16"/>
      <c r="IZO143" s="16"/>
      <c r="IZP143" s="16"/>
      <c r="IZQ143" s="16"/>
      <c r="IZR143" s="16"/>
      <c r="IZS143" s="16"/>
      <c r="IZT143" s="16"/>
      <c r="IZU143" s="16"/>
      <c r="IZV143" s="16"/>
      <c r="IZW143" s="16"/>
      <c r="IZX143" s="16"/>
      <c r="IZY143" s="16"/>
      <c r="IZZ143" s="16"/>
      <c r="JAA143" s="16"/>
      <c r="JAB143" s="16"/>
      <c r="JAC143" s="16"/>
      <c r="JAD143" s="16"/>
      <c r="JAE143" s="16"/>
      <c r="JAF143" s="16"/>
      <c r="JAG143" s="16"/>
      <c r="JAH143" s="16"/>
      <c r="JAI143" s="16"/>
      <c r="JAJ143" s="16"/>
      <c r="JAK143" s="16"/>
      <c r="JAL143" s="16"/>
      <c r="JAM143" s="16"/>
      <c r="JAN143" s="16"/>
      <c r="JAO143" s="16"/>
      <c r="JAP143" s="16"/>
      <c r="JAQ143" s="16"/>
      <c r="JAR143" s="16"/>
      <c r="JAS143" s="16"/>
      <c r="JAT143" s="16"/>
      <c r="JAU143" s="16"/>
      <c r="JAV143" s="16"/>
      <c r="JAW143" s="16"/>
      <c r="JAX143" s="16"/>
      <c r="JAY143" s="16"/>
      <c r="JAZ143" s="16"/>
      <c r="JBA143" s="16"/>
      <c r="JBB143" s="16"/>
      <c r="JBC143" s="16"/>
      <c r="JBD143" s="16"/>
      <c r="JBE143" s="16"/>
      <c r="JBF143" s="16"/>
      <c r="JBG143" s="16"/>
      <c r="JBH143" s="16"/>
      <c r="JBI143" s="16"/>
      <c r="JBJ143" s="16"/>
      <c r="JBK143" s="16"/>
      <c r="JBL143" s="16"/>
      <c r="JBM143" s="16"/>
      <c r="JBN143" s="16"/>
      <c r="JBO143" s="16"/>
      <c r="JBP143" s="16"/>
      <c r="JBQ143" s="16"/>
      <c r="JBR143" s="16"/>
      <c r="JBS143" s="16"/>
      <c r="JBT143" s="16"/>
      <c r="JBU143" s="16"/>
      <c r="JBV143" s="16"/>
      <c r="JBW143" s="16"/>
      <c r="JBX143" s="16"/>
      <c r="JBY143" s="16"/>
      <c r="JBZ143" s="16"/>
      <c r="JCA143" s="16"/>
      <c r="JCB143" s="16"/>
      <c r="JCC143" s="16"/>
      <c r="JCD143" s="16"/>
      <c r="JCE143" s="16"/>
      <c r="JCF143" s="16"/>
      <c r="JCG143" s="16"/>
      <c r="JCH143" s="16"/>
      <c r="JCI143" s="16"/>
      <c r="JCJ143" s="16"/>
      <c r="JCK143" s="16"/>
      <c r="JCL143" s="16"/>
      <c r="JCM143" s="16"/>
      <c r="JCN143" s="16"/>
      <c r="JCO143" s="16"/>
      <c r="JCP143" s="16"/>
      <c r="JCQ143" s="16"/>
      <c r="JCR143" s="16"/>
      <c r="JCS143" s="16"/>
      <c r="JCT143" s="16"/>
      <c r="JCU143" s="16"/>
      <c r="JCV143" s="16"/>
      <c r="JCW143" s="16"/>
      <c r="JCX143" s="16"/>
      <c r="JCY143" s="16"/>
      <c r="JCZ143" s="16"/>
      <c r="JDA143" s="16"/>
      <c r="JDB143" s="16"/>
      <c r="JDC143" s="16"/>
      <c r="JDD143" s="16"/>
      <c r="JDE143" s="16"/>
      <c r="JDF143" s="16"/>
      <c r="JDG143" s="16"/>
      <c r="JDH143" s="16"/>
      <c r="JDI143" s="16"/>
      <c r="JDJ143" s="16"/>
      <c r="JDK143" s="16"/>
      <c r="JDL143" s="16"/>
      <c r="JDM143" s="16"/>
      <c r="JDN143" s="16"/>
      <c r="JDO143" s="16"/>
      <c r="JDP143" s="16"/>
      <c r="JDQ143" s="16"/>
      <c r="JDR143" s="16"/>
      <c r="JDS143" s="16"/>
      <c r="JDT143" s="16"/>
      <c r="JDU143" s="16"/>
      <c r="JDV143" s="16"/>
      <c r="JDW143" s="16"/>
      <c r="JDX143" s="16"/>
      <c r="JDY143" s="16"/>
      <c r="JDZ143" s="16"/>
      <c r="JEA143" s="16"/>
      <c r="JEB143" s="16"/>
      <c r="JEC143" s="16"/>
      <c r="JED143" s="16"/>
      <c r="JEE143" s="16"/>
      <c r="JEF143" s="16"/>
      <c r="JEG143" s="16"/>
      <c r="JEH143" s="16"/>
      <c r="JEI143" s="16"/>
      <c r="JEJ143" s="16"/>
      <c r="JEK143" s="16"/>
      <c r="JEL143" s="16"/>
      <c r="JEM143" s="16"/>
      <c r="JEN143" s="16"/>
      <c r="JEO143" s="16"/>
      <c r="JEP143" s="16"/>
      <c r="JEQ143" s="16"/>
      <c r="JER143" s="16"/>
      <c r="JES143" s="16"/>
      <c r="JET143" s="16"/>
      <c r="JEU143" s="16"/>
      <c r="JEV143" s="16"/>
      <c r="JEW143" s="16"/>
      <c r="JEX143" s="16"/>
      <c r="JEY143" s="16"/>
      <c r="JEZ143" s="16"/>
      <c r="JFA143" s="16"/>
      <c r="JFB143" s="16"/>
      <c r="JFC143" s="16"/>
      <c r="JFD143" s="16"/>
      <c r="JFE143" s="16"/>
      <c r="JFF143" s="16"/>
      <c r="JFG143" s="16"/>
      <c r="JFH143" s="16"/>
      <c r="JFI143" s="16"/>
      <c r="JFJ143" s="16"/>
      <c r="JFK143" s="16"/>
      <c r="JFL143" s="16"/>
      <c r="JFM143" s="16"/>
      <c r="JFN143" s="16"/>
      <c r="JFO143" s="16"/>
      <c r="JFP143" s="16"/>
      <c r="JFQ143" s="16"/>
      <c r="JFR143" s="16"/>
      <c r="JFS143" s="16"/>
      <c r="JFT143" s="16"/>
      <c r="JFU143" s="16"/>
      <c r="JFV143" s="16"/>
      <c r="JFW143" s="16"/>
      <c r="JFX143" s="16"/>
      <c r="JFY143" s="16"/>
      <c r="JFZ143" s="16"/>
      <c r="JGA143" s="16"/>
      <c r="JGB143" s="16"/>
      <c r="JGC143" s="16"/>
      <c r="JGD143" s="16"/>
      <c r="JGE143" s="16"/>
      <c r="JGF143" s="16"/>
      <c r="JGG143" s="16"/>
      <c r="JGH143" s="16"/>
      <c r="JGI143" s="16"/>
      <c r="JGJ143" s="16"/>
      <c r="JGK143" s="16"/>
      <c r="JGL143" s="16"/>
      <c r="JGM143" s="16"/>
      <c r="JGN143" s="16"/>
      <c r="JGO143" s="16"/>
      <c r="JGP143" s="16"/>
      <c r="JGQ143" s="16"/>
      <c r="JGR143" s="16"/>
      <c r="JGS143" s="16"/>
      <c r="JGT143" s="16"/>
      <c r="JGU143" s="16"/>
      <c r="JGV143" s="16"/>
      <c r="JGW143" s="16"/>
      <c r="JGX143" s="16"/>
      <c r="JGY143" s="16"/>
      <c r="JGZ143" s="16"/>
      <c r="JHA143" s="16"/>
      <c r="JHB143" s="16"/>
      <c r="JHC143" s="16"/>
      <c r="JHD143" s="16"/>
      <c r="JHE143" s="16"/>
      <c r="JHF143" s="16"/>
      <c r="JHG143" s="16"/>
      <c r="JHH143" s="16"/>
      <c r="JHI143" s="16"/>
      <c r="JHJ143" s="16"/>
      <c r="JHK143" s="16"/>
      <c r="JHL143" s="16"/>
      <c r="JHM143" s="16"/>
      <c r="JHN143" s="16"/>
      <c r="JHO143" s="16"/>
      <c r="JHP143" s="16"/>
      <c r="JHQ143" s="16"/>
      <c r="JHR143" s="16"/>
      <c r="JHS143" s="16"/>
      <c r="JHT143" s="16"/>
      <c r="JHU143" s="16"/>
      <c r="JHV143" s="16"/>
      <c r="JHW143" s="16"/>
      <c r="JHX143" s="16"/>
      <c r="JHY143" s="16"/>
      <c r="JHZ143" s="16"/>
      <c r="JIA143" s="16"/>
      <c r="JIB143" s="16"/>
      <c r="JIC143" s="16"/>
      <c r="JID143" s="16"/>
      <c r="JIE143" s="16"/>
      <c r="JIF143" s="16"/>
      <c r="JIG143" s="16"/>
      <c r="JIH143" s="16"/>
      <c r="JII143" s="16"/>
      <c r="JIJ143" s="16"/>
      <c r="JIK143" s="16"/>
      <c r="JIL143" s="16"/>
      <c r="JIM143" s="16"/>
      <c r="JIN143" s="16"/>
      <c r="JIO143" s="16"/>
      <c r="JIP143" s="16"/>
      <c r="JIQ143" s="16"/>
      <c r="JIR143" s="16"/>
      <c r="JIS143" s="16"/>
      <c r="JIT143" s="16"/>
      <c r="JIU143" s="16"/>
      <c r="JIV143" s="16"/>
      <c r="JIW143" s="16"/>
      <c r="JIX143" s="16"/>
      <c r="JIY143" s="16"/>
      <c r="JIZ143" s="16"/>
      <c r="JJA143" s="16"/>
      <c r="JJB143" s="16"/>
      <c r="JJC143" s="16"/>
      <c r="JJD143" s="16"/>
      <c r="JJE143" s="16"/>
      <c r="JJF143" s="16"/>
      <c r="JJG143" s="16"/>
      <c r="JJH143" s="16"/>
      <c r="JJI143" s="16"/>
      <c r="JJJ143" s="16"/>
      <c r="JJK143" s="16"/>
      <c r="JJL143" s="16"/>
      <c r="JJM143" s="16"/>
      <c r="JJN143" s="16"/>
      <c r="JJO143" s="16"/>
      <c r="JJP143" s="16"/>
      <c r="JJQ143" s="16"/>
      <c r="JJR143" s="16"/>
      <c r="JJS143" s="16"/>
      <c r="JJT143" s="16"/>
      <c r="JJU143" s="16"/>
      <c r="JJV143" s="16"/>
      <c r="JJW143" s="16"/>
      <c r="JJX143" s="16"/>
      <c r="JJY143" s="16"/>
      <c r="JJZ143" s="16"/>
      <c r="JKA143" s="16"/>
      <c r="JKB143" s="16"/>
      <c r="JKC143" s="16"/>
      <c r="JKD143" s="16"/>
      <c r="JKE143" s="16"/>
      <c r="JKF143" s="16"/>
      <c r="JKG143" s="16"/>
      <c r="JKH143" s="16"/>
      <c r="JKI143" s="16"/>
      <c r="JKJ143" s="16"/>
      <c r="JKK143" s="16"/>
      <c r="JKL143" s="16"/>
      <c r="JKM143" s="16"/>
      <c r="JKN143" s="16"/>
      <c r="JKO143" s="16"/>
      <c r="JKP143" s="16"/>
      <c r="JKQ143" s="16"/>
      <c r="JKR143" s="16"/>
      <c r="JKS143" s="16"/>
      <c r="JKT143" s="16"/>
      <c r="JKU143" s="16"/>
      <c r="JKV143" s="16"/>
      <c r="JKW143" s="16"/>
      <c r="JKX143" s="16"/>
      <c r="JKY143" s="16"/>
      <c r="JKZ143" s="16"/>
      <c r="JLA143" s="16"/>
      <c r="JLB143" s="16"/>
      <c r="JLC143" s="16"/>
      <c r="JLD143" s="16"/>
      <c r="JLE143" s="16"/>
      <c r="JLF143" s="16"/>
      <c r="JLG143" s="16"/>
      <c r="JLH143" s="16"/>
      <c r="JLI143" s="16"/>
      <c r="JLJ143" s="16"/>
      <c r="JLK143" s="16"/>
      <c r="JLL143" s="16"/>
      <c r="JLM143" s="16"/>
      <c r="JLN143" s="16"/>
      <c r="JLO143" s="16"/>
      <c r="JLP143" s="16"/>
      <c r="JLQ143" s="16"/>
      <c r="JLR143" s="16"/>
      <c r="JLS143" s="16"/>
      <c r="JLT143" s="16"/>
      <c r="JLU143" s="16"/>
      <c r="JLV143" s="16"/>
      <c r="JLW143" s="16"/>
      <c r="JLX143" s="16"/>
      <c r="JLY143" s="16"/>
      <c r="JLZ143" s="16"/>
      <c r="JMA143" s="16"/>
      <c r="JMB143" s="16"/>
      <c r="JMC143" s="16"/>
      <c r="JMD143" s="16"/>
      <c r="JME143" s="16"/>
      <c r="JMF143" s="16"/>
      <c r="JMG143" s="16"/>
      <c r="JMH143" s="16"/>
      <c r="JMI143" s="16"/>
      <c r="JMJ143" s="16"/>
      <c r="JMK143" s="16"/>
      <c r="JML143" s="16"/>
      <c r="JMM143" s="16"/>
      <c r="JMN143" s="16"/>
      <c r="JMO143" s="16"/>
      <c r="JMP143" s="16"/>
      <c r="JMQ143" s="16"/>
      <c r="JMR143" s="16"/>
      <c r="JMS143" s="16"/>
      <c r="JMT143" s="16"/>
      <c r="JMU143" s="16"/>
      <c r="JMV143" s="16"/>
      <c r="JMW143" s="16"/>
      <c r="JMX143" s="16"/>
      <c r="JMY143" s="16"/>
      <c r="JMZ143" s="16"/>
      <c r="JNA143" s="16"/>
      <c r="JNB143" s="16"/>
      <c r="JNC143" s="16"/>
      <c r="JND143" s="16"/>
      <c r="JNE143" s="16"/>
      <c r="JNF143" s="16"/>
      <c r="JNG143" s="16"/>
      <c r="JNH143" s="16"/>
      <c r="JNI143" s="16"/>
      <c r="JNJ143" s="16"/>
      <c r="JNK143" s="16"/>
      <c r="JNL143" s="16"/>
      <c r="JNM143" s="16"/>
      <c r="JNN143" s="16"/>
      <c r="JNO143" s="16"/>
      <c r="JNP143" s="16"/>
      <c r="JNQ143" s="16"/>
      <c r="JNR143" s="16"/>
      <c r="JNS143" s="16"/>
      <c r="JNT143" s="16"/>
      <c r="JNU143" s="16"/>
      <c r="JNV143" s="16"/>
      <c r="JNW143" s="16"/>
      <c r="JNX143" s="16"/>
      <c r="JNY143" s="16"/>
      <c r="JNZ143" s="16"/>
      <c r="JOA143" s="16"/>
      <c r="JOB143" s="16"/>
      <c r="JOC143" s="16"/>
      <c r="JOD143" s="16"/>
      <c r="JOE143" s="16"/>
      <c r="JOF143" s="16"/>
      <c r="JOG143" s="16"/>
      <c r="JOH143" s="16"/>
      <c r="JOI143" s="16"/>
      <c r="JOJ143" s="16"/>
      <c r="JOK143" s="16"/>
      <c r="JOL143" s="16"/>
      <c r="JOM143" s="16"/>
      <c r="JON143" s="16"/>
      <c r="JOO143" s="16"/>
      <c r="JOP143" s="16"/>
      <c r="JOQ143" s="16"/>
      <c r="JOR143" s="16"/>
      <c r="JOS143" s="16"/>
      <c r="JOT143" s="16"/>
      <c r="JOU143" s="16"/>
      <c r="JOV143" s="16"/>
      <c r="JOW143" s="16"/>
      <c r="JOX143" s="16"/>
      <c r="JOY143" s="16"/>
      <c r="JOZ143" s="16"/>
      <c r="JPA143" s="16"/>
      <c r="JPB143" s="16"/>
      <c r="JPC143" s="16"/>
      <c r="JPD143" s="16"/>
      <c r="JPE143" s="16"/>
      <c r="JPF143" s="16"/>
      <c r="JPG143" s="16"/>
      <c r="JPH143" s="16"/>
      <c r="JPI143" s="16"/>
      <c r="JPJ143" s="16"/>
      <c r="JPK143" s="16"/>
      <c r="JPL143" s="16"/>
      <c r="JPM143" s="16"/>
      <c r="JPN143" s="16"/>
      <c r="JPO143" s="16"/>
      <c r="JPP143" s="16"/>
      <c r="JPQ143" s="16"/>
      <c r="JPR143" s="16"/>
      <c r="JPS143" s="16"/>
      <c r="JPT143" s="16"/>
      <c r="JPU143" s="16"/>
      <c r="JPV143" s="16"/>
      <c r="JPW143" s="16"/>
      <c r="JPX143" s="16"/>
      <c r="JPY143" s="16"/>
      <c r="JPZ143" s="16"/>
      <c r="JQA143" s="16"/>
      <c r="JQB143" s="16"/>
      <c r="JQC143" s="16"/>
      <c r="JQD143" s="16"/>
      <c r="JQE143" s="16"/>
      <c r="JQF143" s="16"/>
      <c r="JQG143" s="16"/>
      <c r="JQH143" s="16"/>
      <c r="JQI143" s="16"/>
      <c r="JQJ143" s="16"/>
      <c r="JQK143" s="16"/>
      <c r="JQL143" s="16"/>
      <c r="JQM143" s="16"/>
      <c r="JQN143" s="16"/>
      <c r="JQO143" s="16"/>
      <c r="JQP143" s="16"/>
      <c r="JQQ143" s="16"/>
      <c r="JQR143" s="16"/>
      <c r="JQS143" s="16"/>
      <c r="JQT143" s="16"/>
      <c r="JQU143" s="16"/>
      <c r="JQV143" s="16"/>
      <c r="JQW143" s="16"/>
      <c r="JQX143" s="16"/>
      <c r="JQY143" s="16"/>
      <c r="JQZ143" s="16"/>
      <c r="JRA143" s="16"/>
      <c r="JRB143" s="16"/>
      <c r="JRC143" s="16"/>
      <c r="JRD143" s="16"/>
      <c r="JRE143" s="16"/>
      <c r="JRF143" s="16"/>
      <c r="JRG143" s="16"/>
      <c r="JRH143" s="16"/>
      <c r="JRI143" s="16"/>
      <c r="JRJ143" s="16"/>
      <c r="JRK143" s="16"/>
      <c r="JRL143" s="16"/>
      <c r="JRM143" s="16"/>
      <c r="JRN143" s="16"/>
      <c r="JRO143" s="16"/>
      <c r="JRP143" s="16"/>
      <c r="JRQ143" s="16"/>
      <c r="JRR143" s="16"/>
      <c r="JRS143" s="16"/>
      <c r="JRT143" s="16"/>
      <c r="JRU143" s="16"/>
      <c r="JRV143" s="16"/>
      <c r="JRW143" s="16"/>
      <c r="JRX143" s="16"/>
      <c r="JRY143" s="16"/>
      <c r="JRZ143" s="16"/>
      <c r="JSA143" s="16"/>
      <c r="JSB143" s="16"/>
      <c r="JSC143" s="16"/>
      <c r="JSD143" s="16"/>
      <c r="JSE143" s="16"/>
      <c r="JSF143" s="16"/>
      <c r="JSG143" s="16"/>
      <c r="JSH143" s="16"/>
      <c r="JSI143" s="16"/>
      <c r="JSJ143" s="16"/>
      <c r="JSK143" s="16"/>
      <c r="JSL143" s="16"/>
      <c r="JSM143" s="16"/>
      <c r="JSN143" s="16"/>
      <c r="JSO143" s="16"/>
      <c r="JSP143" s="16"/>
      <c r="JSQ143" s="16"/>
      <c r="JSR143" s="16"/>
      <c r="JSS143" s="16"/>
      <c r="JST143" s="16"/>
      <c r="JSU143" s="16"/>
      <c r="JSV143" s="16"/>
      <c r="JSW143" s="16"/>
      <c r="JSX143" s="16"/>
      <c r="JSY143" s="16"/>
      <c r="JSZ143" s="16"/>
      <c r="JTA143" s="16"/>
      <c r="JTB143" s="16"/>
      <c r="JTC143" s="16"/>
      <c r="JTD143" s="16"/>
      <c r="JTE143" s="16"/>
      <c r="JTF143" s="16"/>
      <c r="JTG143" s="16"/>
      <c r="JTH143" s="16"/>
      <c r="JTI143" s="16"/>
      <c r="JTJ143" s="16"/>
      <c r="JTK143" s="16"/>
      <c r="JTL143" s="16"/>
      <c r="JTM143" s="16"/>
      <c r="JTN143" s="16"/>
      <c r="JTO143" s="16"/>
      <c r="JTP143" s="16"/>
      <c r="JTQ143" s="16"/>
      <c r="JTR143" s="16"/>
      <c r="JTS143" s="16"/>
      <c r="JTT143" s="16"/>
      <c r="JTU143" s="16"/>
      <c r="JTV143" s="16"/>
      <c r="JTW143" s="16"/>
      <c r="JTX143" s="16"/>
      <c r="JTY143" s="16"/>
      <c r="JTZ143" s="16"/>
      <c r="JUA143" s="16"/>
      <c r="JUB143" s="16"/>
      <c r="JUC143" s="16"/>
      <c r="JUD143" s="16"/>
      <c r="JUE143" s="16"/>
      <c r="JUF143" s="16"/>
      <c r="JUG143" s="16"/>
      <c r="JUH143" s="16"/>
      <c r="JUI143" s="16"/>
      <c r="JUJ143" s="16"/>
      <c r="JUK143" s="16"/>
      <c r="JUL143" s="16"/>
      <c r="JUM143" s="16"/>
      <c r="JUN143" s="16"/>
      <c r="JUO143" s="16"/>
      <c r="JUP143" s="16"/>
      <c r="JUQ143" s="16"/>
      <c r="JUR143" s="16"/>
      <c r="JUS143" s="16"/>
      <c r="JUT143" s="16"/>
      <c r="JUU143" s="16"/>
      <c r="JUV143" s="16"/>
      <c r="JUW143" s="16"/>
      <c r="JUX143" s="16"/>
      <c r="JUY143" s="16"/>
      <c r="JUZ143" s="16"/>
      <c r="JVA143" s="16"/>
      <c r="JVB143" s="16"/>
      <c r="JVC143" s="16"/>
      <c r="JVD143" s="16"/>
      <c r="JVE143" s="16"/>
      <c r="JVF143" s="16"/>
      <c r="JVG143" s="16"/>
      <c r="JVH143" s="16"/>
      <c r="JVI143" s="16"/>
      <c r="JVJ143" s="16"/>
      <c r="JVK143" s="16"/>
      <c r="JVL143" s="16"/>
      <c r="JVM143" s="16"/>
      <c r="JVN143" s="16"/>
      <c r="JVO143" s="16"/>
      <c r="JVP143" s="16"/>
      <c r="JVQ143" s="16"/>
      <c r="JVR143" s="16"/>
      <c r="JVS143" s="16"/>
      <c r="JVT143" s="16"/>
      <c r="JVU143" s="16"/>
      <c r="JVV143" s="16"/>
      <c r="JVW143" s="16"/>
      <c r="JVX143" s="16"/>
      <c r="JVY143" s="16"/>
      <c r="JVZ143" s="16"/>
      <c r="JWA143" s="16"/>
      <c r="JWB143" s="16"/>
      <c r="JWC143" s="16"/>
      <c r="JWD143" s="16"/>
      <c r="JWE143" s="16"/>
      <c r="JWF143" s="16"/>
      <c r="JWG143" s="16"/>
      <c r="JWH143" s="16"/>
      <c r="JWI143" s="16"/>
      <c r="JWJ143" s="16"/>
      <c r="JWK143" s="16"/>
      <c r="JWL143" s="16"/>
      <c r="JWM143" s="16"/>
      <c r="JWN143" s="16"/>
      <c r="JWO143" s="16"/>
      <c r="JWP143" s="16"/>
      <c r="JWQ143" s="16"/>
      <c r="JWR143" s="16"/>
      <c r="JWS143" s="16"/>
      <c r="JWT143" s="16"/>
      <c r="JWU143" s="16"/>
      <c r="JWV143" s="16"/>
      <c r="JWW143" s="16"/>
      <c r="JWX143" s="16"/>
      <c r="JWY143" s="16"/>
      <c r="JWZ143" s="16"/>
      <c r="JXA143" s="16"/>
      <c r="JXB143" s="16"/>
      <c r="JXC143" s="16"/>
      <c r="JXD143" s="16"/>
      <c r="JXE143" s="16"/>
      <c r="JXF143" s="16"/>
      <c r="JXG143" s="16"/>
      <c r="JXH143" s="16"/>
      <c r="JXI143" s="16"/>
      <c r="JXJ143" s="16"/>
      <c r="JXK143" s="16"/>
      <c r="JXL143" s="16"/>
      <c r="JXM143" s="16"/>
      <c r="JXN143" s="16"/>
      <c r="JXO143" s="16"/>
      <c r="JXP143" s="16"/>
      <c r="JXQ143" s="16"/>
      <c r="JXR143" s="16"/>
      <c r="JXS143" s="16"/>
      <c r="JXT143" s="16"/>
      <c r="JXU143" s="16"/>
      <c r="JXV143" s="16"/>
      <c r="JXW143" s="16"/>
      <c r="JXX143" s="16"/>
      <c r="JXY143" s="16"/>
      <c r="JXZ143" s="16"/>
      <c r="JYA143" s="16"/>
      <c r="JYB143" s="16"/>
      <c r="JYC143" s="16"/>
      <c r="JYD143" s="16"/>
      <c r="JYE143" s="16"/>
      <c r="JYF143" s="16"/>
      <c r="JYG143" s="16"/>
      <c r="JYH143" s="16"/>
      <c r="JYI143" s="16"/>
      <c r="JYJ143" s="16"/>
      <c r="JYK143" s="16"/>
      <c r="JYL143" s="16"/>
      <c r="JYM143" s="16"/>
      <c r="JYN143" s="16"/>
      <c r="JYO143" s="16"/>
      <c r="JYP143" s="16"/>
      <c r="JYQ143" s="16"/>
      <c r="JYR143" s="16"/>
      <c r="JYS143" s="16"/>
      <c r="JYT143" s="16"/>
      <c r="JYU143" s="16"/>
      <c r="JYV143" s="16"/>
      <c r="JYW143" s="16"/>
      <c r="JYX143" s="16"/>
      <c r="JYY143" s="16"/>
      <c r="JYZ143" s="16"/>
      <c r="JZA143" s="16"/>
      <c r="JZB143" s="16"/>
      <c r="JZC143" s="16"/>
      <c r="JZD143" s="16"/>
      <c r="JZE143" s="16"/>
      <c r="JZF143" s="16"/>
      <c r="JZG143" s="16"/>
      <c r="JZH143" s="16"/>
      <c r="JZI143" s="16"/>
      <c r="JZJ143" s="16"/>
      <c r="JZK143" s="16"/>
      <c r="JZL143" s="16"/>
      <c r="JZM143" s="16"/>
      <c r="JZN143" s="16"/>
      <c r="JZO143" s="16"/>
      <c r="JZP143" s="16"/>
      <c r="JZQ143" s="16"/>
      <c r="JZR143" s="16"/>
      <c r="JZS143" s="16"/>
      <c r="JZT143" s="16"/>
      <c r="JZU143" s="16"/>
      <c r="JZV143" s="16"/>
      <c r="JZW143" s="16"/>
      <c r="JZX143" s="16"/>
      <c r="JZY143" s="16"/>
      <c r="JZZ143" s="16"/>
      <c r="KAA143" s="16"/>
      <c r="KAB143" s="16"/>
      <c r="KAC143" s="16"/>
      <c r="KAD143" s="16"/>
      <c r="KAE143" s="16"/>
      <c r="KAF143" s="16"/>
      <c r="KAG143" s="16"/>
      <c r="KAH143" s="16"/>
      <c r="KAI143" s="16"/>
      <c r="KAJ143" s="16"/>
      <c r="KAK143" s="16"/>
      <c r="KAL143" s="16"/>
      <c r="KAM143" s="16"/>
      <c r="KAN143" s="16"/>
      <c r="KAO143" s="16"/>
      <c r="KAP143" s="16"/>
      <c r="KAQ143" s="16"/>
      <c r="KAR143" s="16"/>
      <c r="KAS143" s="16"/>
      <c r="KAT143" s="16"/>
      <c r="KAU143" s="16"/>
      <c r="KAV143" s="16"/>
      <c r="KAW143" s="16"/>
      <c r="KAX143" s="16"/>
      <c r="KAY143" s="16"/>
      <c r="KAZ143" s="16"/>
      <c r="KBA143" s="16"/>
      <c r="KBB143" s="16"/>
      <c r="KBC143" s="16"/>
      <c r="KBD143" s="16"/>
      <c r="KBE143" s="16"/>
      <c r="KBF143" s="16"/>
      <c r="KBG143" s="16"/>
      <c r="KBH143" s="16"/>
      <c r="KBI143" s="16"/>
      <c r="KBJ143" s="16"/>
      <c r="KBK143" s="16"/>
      <c r="KBL143" s="16"/>
      <c r="KBM143" s="16"/>
      <c r="KBN143" s="16"/>
      <c r="KBO143" s="16"/>
      <c r="KBP143" s="16"/>
      <c r="KBQ143" s="16"/>
      <c r="KBR143" s="16"/>
      <c r="KBS143" s="16"/>
      <c r="KBT143" s="16"/>
      <c r="KBU143" s="16"/>
      <c r="KBV143" s="16"/>
      <c r="KBW143" s="16"/>
      <c r="KBX143" s="16"/>
      <c r="KBY143" s="16"/>
      <c r="KBZ143" s="16"/>
      <c r="KCA143" s="16"/>
      <c r="KCB143" s="16"/>
      <c r="KCC143" s="16"/>
      <c r="KCD143" s="16"/>
      <c r="KCE143" s="16"/>
      <c r="KCF143" s="16"/>
      <c r="KCG143" s="16"/>
      <c r="KCH143" s="16"/>
      <c r="KCI143" s="16"/>
      <c r="KCJ143" s="16"/>
      <c r="KCK143" s="16"/>
      <c r="KCL143" s="16"/>
      <c r="KCM143" s="16"/>
      <c r="KCN143" s="16"/>
      <c r="KCO143" s="16"/>
      <c r="KCP143" s="16"/>
      <c r="KCQ143" s="16"/>
      <c r="KCR143" s="16"/>
      <c r="KCS143" s="16"/>
      <c r="KCT143" s="16"/>
      <c r="KCU143" s="16"/>
      <c r="KCV143" s="16"/>
      <c r="KCW143" s="16"/>
      <c r="KCX143" s="16"/>
      <c r="KCY143" s="16"/>
      <c r="KCZ143" s="16"/>
      <c r="KDA143" s="16"/>
      <c r="KDB143" s="16"/>
      <c r="KDC143" s="16"/>
      <c r="KDD143" s="16"/>
      <c r="KDE143" s="16"/>
      <c r="KDF143" s="16"/>
      <c r="KDG143" s="16"/>
      <c r="KDH143" s="16"/>
      <c r="KDI143" s="16"/>
      <c r="KDJ143" s="16"/>
      <c r="KDK143" s="16"/>
      <c r="KDL143" s="16"/>
      <c r="KDM143" s="16"/>
      <c r="KDN143" s="16"/>
      <c r="KDO143" s="16"/>
      <c r="KDP143" s="16"/>
      <c r="KDQ143" s="16"/>
      <c r="KDR143" s="16"/>
      <c r="KDS143" s="16"/>
      <c r="KDT143" s="16"/>
      <c r="KDU143" s="16"/>
      <c r="KDV143" s="16"/>
      <c r="KDW143" s="16"/>
      <c r="KDX143" s="16"/>
      <c r="KDY143" s="16"/>
      <c r="KDZ143" s="16"/>
      <c r="KEA143" s="16"/>
      <c r="KEB143" s="16"/>
      <c r="KEC143" s="16"/>
      <c r="KED143" s="16"/>
      <c r="KEE143" s="16"/>
      <c r="KEF143" s="16"/>
      <c r="KEG143" s="16"/>
      <c r="KEH143" s="16"/>
      <c r="KEI143" s="16"/>
      <c r="KEJ143" s="16"/>
      <c r="KEK143" s="16"/>
      <c r="KEL143" s="16"/>
      <c r="KEM143" s="16"/>
      <c r="KEN143" s="16"/>
      <c r="KEO143" s="16"/>
      <c r="KEP143" s="16"/>
      <c r="KEQ143" s="16"/>
      <c r="KER143" s="16"/>
      <c r="KES143" s="16"/>
      <c r="KET143" s="16"/>
      <c r="KEU143" s="16"/>
      <c r="KEV143" s="16"/>
      <c r="KEW143" s="16"/>
      <c r="KEX143" s="16"/>
      <c r="KEY143" s="16"/>
      <c r="KEZ143" s="16"/>
      <c r="KFA143" s="16"/>
      <c r="KFB143" s="16"/>
      <c r="KFC143" s="16"/>
      <c r="KFD143" s="16"/>
      <c r="KFE143" s="16"/>
      <c r="KFF143" s="16"/>
      <c r="KFG143" s="16"/>
      <c r="KFH143" s="16"/>
      <c r="KFI143" s="16"/>
      <c r="KFJ143" s="16"/>
      <c r="KFK143" s="16"/>
      <c r="KFL143" s="16"/>
      <c r="KFM143" s="16"/>
      <c r="KFN143" s="16"/>
      <c r="KFO143" s="16"/>
      <c r="KFP143" s="16"/>
      <c r="KFQ143" s="16"/>
      <c r="KFR143" s="16"/>
      <c r="KFS143" s="16"/>
      <c r="KFT143" s="16"/>
      <c r="KFU143" s="16"/>
      <c r="KFV143" s="16"/>
      <c r="KFW143" s="16"/>
      <c r="KFX143" s="16"/>
      <c r="KFY143" s="16"/>
      <c r="KFZ143" s="16"/>
      <c r="KGA143" s="16"/>
      <c r="KGB143" s="16"/>
      <c r="KGC143" s="16"/>
      <c r="KGD143" s="16"/>
      <c r="KGE143" s="16"/>
      <c r="KGF143" s="16"/>
      <c r="KGG143" s="16"/>
      <c r="KGH143" s="16"/>
      <c r="KGI143" s="16"/>
      <c r="KGJ143" s="16"/>
      <c r="KGK143" s="16"/>
      <c r="KGL143" s="16"/>
      <c r="KGM143" s="16"/>
      <c r="KGN143" s="16"/>
      <c r="KGO143" s="16"/>
      <c r="KGP143" s="16"/>
      <c r="KGQ143" s="16"/>
      <c r="KGR143" s="16"/>
      <c r="KGS143" s="16"/>
      <c r="KGT143" s="16"/>
      <c r="KGU143" s="16"/>
      <c r="KGV143" s="16"/>
      <c r="KGW143" s="16"/>
      <c r="KGX143" s="16"/>
      <c r="KGY143" s="16"/>
      <c r="KGZ143" s="16"/>
      <c r="KHA143" s="16"/>
      <c r="KHB143" s="16"/>
      <c r="KHC143" s="16"/>
      <c r="KHD143" s="16"/>
      <c r="KHE143" s="16"/>
      <c r="KHF143" s="16"/>
      <c r="KHG143" s="16"/>
      <c r="KHH143" s="16"/>
      <c r="KHI143" s="16"/>
      <c r="KHJ143" s="16"/>
      <c r="KHK143" s="16"/>
      <c r="KHL143" s="16"/>
      <c r="KHM143" s="16"/>
      <c r="KHN143" s="16"/>
      <c r="KHO143" s="16"/>
      <c r="KHP143" s="16"/>
      <c r="KHQ143" s="16"/>
      <c r="KHR143" s="16"/>
      <c r="KHS143" s="16"/>
      <c r="KHT143" s="16"/>
      <c r="KHU143" s="16"/>
      <c r="KHV143" s="16"/>
      <c r="KHW143" s="16"/>
      <c r="KHX143" s="16"/>
      <c r="KHY143" s="16"/>
      <c r="KHZ143" s="16"/>
      <c r="KIA143" s="16"/>
      <c r="KIB143" s="16"/>
      <c r="KIC143" s="16"/>
      <c r="KID143" s="16"/>
      <c r="KIE143" s="16"/>
      <c r="KIF143" s="16"/>
      <c r="KIG143" s="16"/>
      <c r="KIH143" s="16"/>
      <c r="KII143" s="16"/>
      <c r="KIJ143" s="16"/>
      <c r="KIK143" s="16"/>
      <c r="KIL143" s="16"/>
      <c r="KIM143" s="16"/>
      <c r="KIN143" s="16"/>
      <c r="KIO143" s="16"/>
      <c r="KIP143" s="16"/>
      <c r="KIQ143" s="16"/>
      <c r="KIR143" s="16"/>
      <c r="KIS143" s="16"/>
      <c r="KIT143" s="16"/>
      <c r="KIU143" s="16"/>
      <c r="KIV143" s="16"/>
      <c r="KIW143" s="16"/>
      <c r="KIX143" s="16"/>
      <c r="KIY143" s="16"/>
      <c r="KIZ143" s="16"/>
      <c r="KJA143" s="16"/>
      <c r="KJB143" s="16"/>
      <c r="KJC143" s="16"/>
      <c r="KJD143" s="16"/>
      <c r="KJE143" s="16"/>
      <c r="KJF143" s="16"/>
      <c r="KJG143" s="16"/>
      <c r="KJH143" s="16"/>
      <c r="KJI143" s="16"/>
      <c r="KJJ143" s="16"/>
      <c r="KJK143" s="16"/>
      <c r="KJL143" s="16"/>
      <c r="KJM143" s="16"/>
      <c r="KJN143" s="16"/>
      <c r="KJO143" s="16"/>
      <c r="KJP143" s="16"/>
      <c r="KJQ143" s="16"/>
      <c r="KJR143" s="16"/>
      <c r="KJS143" s="16"/>
      <c r="KJT143" s="16"/>
      <c r="KJU143" s="16"/>
      <c r="KJV143" s="16"/>
      <c r="KJW143" s="16"/>
      <c r="KJX143" s="16"/>
      <c r="KJY143" s="16"/>
      <c r="KJZ143" s="16"/>
      <c r="KKA143" s="16"/>
      <c r="KKB143" s="16"/>
      <c r="KKC143" s="16"/>
      <c r="KKD143" s="16"/>
      <c r="KKE143" s="16"/>
      <c r="KKF143" s="16"/>
      <c r="KKG143" s="16"/>
      <c r="KKH143" s="16"/>
      <c r="KKI143" s="16"/>
      <c r="KKJ143" s="16"/>
      <c r="KKK143" s="16"/>
      <c r="KKL143" s="16"/>
      <c r="KKM143" s="16"/>
      <c r="KKN143" s="16"/>
      <c r="KKO143" s="16"/>
      <c r="KKP143" s="16"/>
      <c r="KKQ143" s="16"/>
      <c r="KKR143" s="16"/>
      <c r="KKS143" s="16"/>
      <c r="KKT143" s="16"/>
      <c r="KKU143" s="16"/>
      <c r="KKV143" s="16"/>
      <c r="KKW143" s="16"/>
      <c r="KKX143" s="16"/>
      <c r="KKY143" s="16"/>
      <c r="KKZ143" s="16"/>
      <c r="KLA143" s="16"/>
      <c r="KLB143" s="16"/>
      <c r="KLC143" s="16"/>
      <c r="KLD143" s="16"/>
      <c r="KLE143" s="16"/>
      <c r="KLF143" s="16"/>
      <c r="KLG143" s="16"/>
      <c r="KLH143" s="16"/>
      <c r="KLI143" s="16"/>
      <c r="KLJ143" s="16"/>
      <c r="KLK143" s="16"/>
      <c r="KLL143" s="16"/>
      <c r="KLM143" s="16"/>
      <c r="KLN143" s="16"/>
      <c r="KLO143" s="16"/>
      <c r="KLP143" s="16"/>
      <c r="KLQ143" s="16"/>
      <c r="KLR143" s="16"/>
      <c r="KLS143" s="16"/>
      <c r="KLT143" s="16"/>
      <c r="KLU143" s="16"/>
      <c r="KLV143" s="16"/>
      <c r="KLW143" s="16"/>
      <c r="KLX143" s="16"/>
      <c r="KLY143" s="16"/>
      <c r="KLZ143" s="16"/>
      <c r="KMA143" s="16"/>
      <c r="KMB143" s="16"/>
      <c r="KMC143" s="16"/>
      <c r="KMD143" s="16"/>
      <c r="KME143" s="16"/>
      <c r="KMF143" s="16"/>
      <c r="KMG143" s="16"/>
      <c r="KMH143" s="16"/>
      <c r="KMI143" s="16"/>
      <c r="KMJ143" s="16"/>
      <c r="KMK143" s="16"/>
      <c r="KML143" s="16"/>
      <c r="KMM143" s="16"/>
      <c r="KMN143" s="16"/>
      <c r="KMO143" s="16"/>
      <c r="KMP143" s="16"/>
      <c r="KMQ143" s="16"/>
      <c r="KMR143" s="16"/>
      <c r="KMS143" s="16"/>
      <c r="KMT143" s="16"/>
      <c r="KMU143" s="16"/>
      <c r="KMV143" s="16"/>
      <c r="KMW143" s="16"/>
      <c r="KMX143" s="16"/>
      <c r="KMY143" s="16"/>
      <c r="KMZ143" s="16"/>
      <c r="KNA143" s="16"/>
      <c r="KNB143" s="16"/>
      <c r="KNC143" s="16"/>
      <c r="KND143" s="16"/>
      <c r="KNE143" s="16"/>
      <c r="KNF143" s="16"/>
      <c r="KNG143" s="16"/>
      <c r="KNH143" s="16"/>
      <c r="KNI143" s="16"/>
      <c r="KNJ143" s="16"/>
      <c r="KNK143" s="16"/>
      <c r="KNL143" s="16"/>
      <c r="KNM143" s="16"/>
      <c r="KNN143" s="16"/>
      <c r="KNO143" s="16"/>
      <c r="KNP143" s="16"/>
      <c r="KNQ143" s="16"/>
      <c r="KNR143" s="16"/>
      <c r="KNS143" s="16"/>
      <c r="KNT143" s="16"/>
      <c r="KNU143" s="16"/>
      <c r="KNV143" s="16"/>
      <c r="KNW143" s="16"/>
      <c r="KNX143" s="16"/>
      <c r="KNY143" s="16"/>
      <c r="KNZ143" s="16"/>
      <c r="KOA143" s="16"/>
      <c r="KOB143" s="16"/>
      <c r="KOC143" s="16"/>
      <c r="KOD143" s="16"/>
      <c r="KOE143" s="16"/>
      <c r="KOF143" s="16"/>
      <c r="KOG143" s="16"/>
      <c r="KOH143" s="16"/>
      <c r="KOI143" s="16"/>
      <c r="KOJ143" s="16"/>
      <c r="KOK143" s="16"/>
      <c r="KOL143" s="16"/>
      <c r="KOM143" s="16"/>
      <c r="KON143" s="16"/>
      <c r="KOO143" s="16"/>
      <c r="KOP143" s="16"/>
      <c r="KOQ143" s="16"/>
      <c r="KOR143" s="16"/>
      <c r="KOS143" s="16"/>
      <c r="KOT143" s="16"/>
      <c r="KOU143" s="16"/>
      <c r="KOV143" s="16"/>
      <c r="KOW143" s="16"/>
      <c r="KOX143" s="16"/>
      <c r="KOY143" s="16"/>
      <c r="KOZ143" s="16"/>
      <c r="KPA143" s="16"/>
      <c r="KPB143" s="16"/>
      <c r="KPC143" s="16"/>
      <c r="KPD143" s="16"/>
      <c r="KPE143" s="16"/>
      <c r="KPF143" s="16"/>
      <c r="KPG143" s="16"/>
      <c r="KPH143" s="16"/>
      <c r="KPI143" s="16"/>
      <c r="KPJ143" s="16"/>
      <c r="KPK143" s="16"/>
      <c r="KPL143" s="16"/>
      <c r="KPM143" s="16"/>
      <c r="KPN143" s="16"/>
      <c r="KPO143" s="16"/>
      <c r="KPP143" s="16"/>
      <c r="KPQ143" s="16"/>
      <c r="KPR143" s="16"/>
      <c r="KPS143" s="16"/>
      <c r="KPT143" s="16"/>
      <c r="KPU143" s="16"/>
      <c r="KPV143" s="16"/>
      <c r="KPW143" s="16"/>
      <c r="KPX143" s="16"/>
      <c r="KPY143" s="16"/>
      <c r="KPZ143" s="16"/>
      <c r="KQA143" s="16"/>
      <c r="KQB143" s="16"/>
      <c r="KQC143" s="16"/>
      <c r="KQD143" s="16"/>
      <c r="KQE143" s="16"/>
      <c r="KQF143" s="16"/>
      <c r="KQG143" s="16"/>
      <c r="KQH143" s="16"/>
      <c r="KQI143" s="16"/>
      <c r="KQJ143" s="16"/>
      <c r="KQK143" s="16"/>
      <c r="KQL143" s="16"/>
      <c r="KQM143" s="16"/>
      <c r="KQN143" s="16"/>
      <c r="KQO143" s="16"/>
      <c r="KQP143" s="16"/>
      <c r="KQQ143" s="16"/>
      <c r="KQR143" s="16"/>
      <c r="KQS143" s="16"/>
      <c r="KQT143" s="16"/>
      <c r="KQU143" s="16"/>
      <c r="KQV143" s="16"/>
      <c r="KQW143" s="16"/>
      <c r="KQX143" s="16"/>
      <c r="KQY143" s="16"/>
      <c r="KQZ143" s="16"/>
      <c r="KRA143" s="16"/>
      <c r="KRB143" s="16"/>
      <c r="KRC143" s="16"/>
      <c r="KRD143" s="16"/>
      <c r="KRE143" s="16"/>
      <c r="KRF143" s="16"/>
      <c r="KRG143" s="16"/>
      <c r="KRH143" s="16"/>
      <c r="KRI143" s="16"/>
      <c r="KRJ143" s="16"/>
      <c r="KRK143" s="16"/>
      <c r="KRL143" s="16"/>
      <c r="KRM143" s="16"/>
      <c r="KRN143" s="16"/>
      <c r="KRO143" s="16"/>
      <c r="KRP143" s="16"/>
      <c r="KRQ143" s="16"/>
      <c r="KRR143" s="16"/>
      <c r="KRS143" s="16"/>
      <c r="KRT143" s="16"/>
      <c r="KRU143" s="16"/>
      <c r="KRV143" s="16"/>
      <c r="KRW143" s="16"/>
      <c r="KRX143" s="16"/>
      <c r="KRY143" s="16"/>
      <c r="KRZ143" s="16"/>
      <c r="KSA143" s="16"/>
      <c r="KSB143" s="16"/>
      <c r="KSC143" s="16"/>
      <c r="KSD143" s="16"/>
      <c r="KSE143" s="16"/>
      <c r="KSF143" s="16"/>
      <c r="KSG143" s="16"/>
      <c r="KSH143" s="16"/>
      <c r="KSI143" s="16"/>
      <c r="KSJ143" s="16"/>
      <c r="KSK143" s="16"/>
      <c r="KSL143" s="16"/>
      <c r="KSM143" s="16"/>
      <c r="KSN143" s="16"/>
      <c r="KSO143" s="16"/>
      <c r="KSP143" s="16"/>
      <c r="KSQ143" s="16"/>
      <c r="KSR143" s="16"/>
      <c r="KSS143" s="16"/>
      <c r="KST143" s="16"/>
      <c r="KSU143" s="16"/>
      <c r="KSV143" s="16"/>
      <c r="KSW143" s="16"/>
      <c r="KSX143" s="16"/>
      <c r="KSY143" s="16"/>
      <c r="KSZ143" s="16"/>
      <c r="KTA143" s="16"/>
      <c r="KTB143" s="16"/>
      <c r="KTC143" s="16"/>
      <c r="KTD143" s="16"/>
      <c r="KTE143" s="16"/>
      <c r="KTF143" s="16"/>
      <c r="KTG143" s="16"/>
      <c r="KTH143" s="16"/>
      <c r="KTI143" s="16"/>
      <c r="KTJ143" s="16"/>
      <c r="KTK143" s="16"/>
      <c r="KTL143" s="16"/>
      <c r="KTM143" s="16"/>
      <c r="KTN143" s="16"/>
      <c r="KTO143" s="16"/>
      <c r="KTP143" s="16"/>
      <c r="KTQ143" s="16"/>
      <c r="KTR143" s="16"/>
      <c r="KTS143" s="16"/>
      <c r="KTT143" s="16"/>
      <c r="KTU143" s="16"/>
      <c r="KTV143" s="16"/>
      <c r="KTW143" s="16"/>
      <c r="KTX143" s="16"/>
      <c r="KTY143" s="16"/>
      <c r="KTZ143" s="16"/>
      <c r="KUA143" s="16"/>
      <c r="KUB143" s="16"/>
      <c r="KUC143" s="16"/>
      <c r="KUD143" s="16"/>
      <c r="KUE143" s="16"/>
      <c r="KUF143" s="16"/>
      <c r="KUG143" s="16"/>
      <c r="KUH143" s="16"/>
      <c r="KUI143" s="16"/>
      <c r="KUJ143" s="16"/>
      <c r="KUK143" s="16"/>
      <c r="KUL143" s="16"/>
      <c r="KUM143" s="16"/>
      <c r="KUN143" s="16"/>
      <c r="KUO143" s="16"/>
      <c r="KUP143" s="16"/>
      <c r="KUQ143" s="16"/>
      <c r="KUR143" s="16"/>
      <c r="KUS143" s="16"/>
      <c r="KUT143" s="16"/>
      <c r="KUU143" s="16"/>
      <c r="KUV143" s="16"/>
      <c r="KUW143" s="16"/>
      <c r="KUX143" s="16"/>
      <c r="KUY143" s="16"/>
      <c r="KUZ143" s="16"/>
      <c r="KVA143" s="16"/>
      <c r="KVB143" s="16"/>
      <c r="KVC143" s="16"/>
      <c r="KVD143" s="16"/>
      <c r="KVE143" s="16"/>
      <c r="KVF143" s="16"/>
      <c r="KVG143" s="16"/>
      <c r="KVH143" s="16"/>
      <c r="KVI143" s="16"/>
      <c r="KVJ143" s="16"/>
      <c r="KVK143" s="16"/>
      <c r="KVL143" s="16"/>
      <c r="KVM143" s="16"/>
      <c r="KVN143" s="16"/>
      <c r="KVO143" s="16"/>
      <c r="KVP143" s="16"/>
      <c r="KVQ143" s="16"/>
      <c r="KVR143" s="16"/>
      <c r="KVS143" s="16"/>
      <c r="KVT143" s="16"/>
      <c r="KVU143" s="16"/>
      <c r="KVV143" s="16"/>
      <c r="KVW143" s="16"/>
      <c r="KVX143" s="16"/>
      <c r="KVY143" s="16"/>
      <c r="KVZ143" s="16"/>
      <c r="KWA143" s="16"/>
      <c r="KWB143" s="16"/>
      <c r="KWC143" s="16"/>
      <c r="KWD143" s="16"/>
      <c r="KWE143" s="16"/>
      <c r="KWF143" s="16"/>
      <c r="KWG143" s="16"/>
      <c r="KWH143" s="16"/>
      <c r="KWI143" s="16"/>
      <c r="KWJ143" s="16"/>
      <c r="KWK143" s="16"/>
      <c r="KWL143" s="16"/>
      <c r="KWM143" s="16"/>
      <c r="KWN143" s="16"/>
      <c r="KWO143" s="16"/>
      <c r="KWP143" s="16"/>
      <c r="KWQ143" s="16"/>
      <c r="KWR143" s="16"/>
      <c r="KWS143" s="16"/>
      <c r="KWT143" s="16"/>
      <c r="KWU143" s="16"/>
      <c r="KWV143" s="16"/>
      <c r="KWW143" s="16"/>
      <c r="KWX143" s="16"/>
      <c r="KWY143" s="16"/>
      <c r="KWZ143" s="16"/>
      <c r="KXA143" s="16"/>
      <c r="KXB143" s="16"/>
      <c r="KXC143" s="16"/>
      <c r="KXD143" s="16"/>
      <c r="KXE143" s="16"/>
      <c r="KXF143" s="16"/>
      <c r="KXG143" s="16"/>
      <c r="KXH143" s="16"/>
      <c r="KXI143" s="16"/>
      <c r="KXJ143" s="16"/>
      <c r="KXK143" s="16"/>
      <c r="KXL143" s="16"/>
      <c r="KXM143" s="16"/>
      <c r="KXN143" s="16"/>
      <c r="KXO143" s="16"/>
      <c r="KXP143" s="16"/>
      <c r="KXQ143" s="16"/>
      <c r="KXR143" s="16"/>
      <c r="KXS143" s="16"/>
      <c r="KXT143" s="16"/>
      <c r="KXU143" s="16"/>
      <c r="KXV143" s="16"/>
      <c r="KXW143" s="16"/>
      <c r="KXX143" s="16"/>
      <c r="KXY143" s="16"/>
      <c r="KXZ143" s="16"/>
      <c r="KYA143" s="16"/>
      <c r="KYB143" s="16"/>
      <c r="KYC143" s="16"/>
      <c r="KYD143" s="16"/>
      <c r="KYE143" s="16"/>
      <c r="KYF143" s="16"/>
      <c r="KYG143" s="16"/>
      <c r="KYH143" s="16"/>
      <c r="KYI143" s="16"/>
      <c r="KYJ143" s="16"/>
      <c r="KYK143" s="16"/>
      <c r="KYL143" s="16"/>
      <c r="KYM143" s="16"/>
      <c r="KYN143" s="16"/>
      <c r="KYO143" s="16"/>
      <c r="KYP143" s="16"/>
      <c r="KYQ143" s="16"/>
      <c r="KYR143" s="16"/>
      <c r="KYS143" s="16"/>
      <c r="KYT143" s="16"/>
      <c r="KYU143" s="16"/>
      <c r="KYV143" s="16"/>
      <c r="KYW143" s="16"/>
      <c r="KYX143" s="16"/>
      <c r="KYY143" s="16"/>
      <c r="KYZ143" s="16"/>
      <c r="KZA143" s="16"/>
      <c r="KZB143" s="16"/>
      <c r="KZC143" s="16"/>
      <c r="KZD143" s="16"/>
      <c r="KZE143" s="16"/>
      <c r="KZF143" s="16"/>
      <c r="KZG143" s="16"/>
      <c r="KZH143" s="16"/>
      <c r="KZI143" s="16"/>
      <c r="KZJ143" s="16"/>
      <c r="KZK143" s="16"/>
      <c r="KZL143" s="16"/>
      <c r="KZM143" s="16"/>
      <c r="KZN143" s="16"/>
      <c r="KZO143" s="16"/>
      <c r="KZP143" s="16"/>
      <c r="KZQ143" s="16"/>
      <c r="KZR143" s="16"/>
      <c r="KZS143" s="16"/>
      <c r="KZT143" s="16"/>
      <c r="KZU143" s="16"/>
      <c r="KZV143" s="16"/>
      <c r="KZW143" s="16"/>
      <c r="KZX143" s="16"/>
      <c r="KZY143" s="16"/>
      <c r="KZZ143" s="16"/>
      <c r="LAA143" s="16"/>
      <c r="LAB143" s="16"/>
      <c r="LAC143" s="16"/>
      <c r="LAD143" s="16"/>
      <c r="LAE143" s="16"/>
      <c r="LAF143" s="16"/>
      <c r="LAG143" s="16"/>
      <c r="LAH143" s="16"/>
      <c r="LAI143" s="16"/>
      <c r="LAJ143" s="16"/>
      <c r="LAK143" s="16"/>
      <c r="LAL143" s="16"/>
      <c r="LAM143" s="16"/>
      <c r="LAN143" s="16"/>
      <c r="LAO143" s="16"/>
      <c r="LAP143" s="16"/>
      <c r="LAQ143" s="16"/>
      <c r="LAR143" s="16"/>
      <c r="LAS143" s="16"/>
      <c r="LAT143" s="16"/>
      <c r="LAU143" s="16"/>
      <c r="LAV143" s="16"/>
      <c r="LAW143" s="16"/>
      <c r="LAX143" s="16"/>
      <c r="LAY143" s="16"/>
      <c r="LAZ143" s="16"/>
      <c r="LBA143" s="16"/>
      <c r="LBB143" s="16"/>
      <c r="LBC143" s="16"/>
      <c r="LBD143" s="16"/>
      <c r="LBE143" s="16"/>
      <c r="LBF143" s="16"/>
      <c r="LBG143" s="16"/>
      <c r="LBH143" s="16"/>
      <c r="LBI143" s="16"/>
      <c r="LBJ143" s="16"/>
      <c r="LBK143" s="16"/>
      <c r="LBL143" s="16"/>
      <c r="LBM143" s="16"/>
      <c r="LBN143" s="16"/>
      <c r="LBO143" s="16"/>
      <c r="LBP143" s="16"/>
      <c r="LBQ143" s="16"/>
      <c r="LBR143" s="16"/>
      <c r="LBS143" s="16"/>
      <c r="LBT143" s="16"/>
      <c r="LBU143" s="16"/>
      <c r="LBV143" s="16"/>
      <c r="LBW143" s="16"/>
      <c r="LBX143" s="16"/>
      <c r="LBY143" s="16"/>
      <c r="LBZ143" s="16"/>
      <c r="LCA143" s="16"/>
      <c r="LCB143" s="16"/>
      <c r="LCC143" s="16"/>
      <c r="LCD143" s="16"/>
      <c r="LCE143" s="16"/>
      <c r="LCF143" s="16"/>
      <c r="LCG143" s="16"/>
      <c r="LCH143" s="16"/>
      <c r="LCI143" s="16"/>
      <c r="LCJ143" s="16"/>
      <c r="LCK143" s="16"/>
      <c r="LCL143" s="16"/>
      <c r="LCM143" s="16"/>
      <c r="LCN143" s="16"/>
      <c r="LCO143" s="16"/>
      <c r="LCP143" s="16"/>
      <c r="LCQ143" s="16"/>
      <c r="LCR143" s="16"/>
      <c r="LCS143" s="16"/>
      <c r="LCT143" s="16"/>
      <c r="LCU143" s="16"/>
      <c r="LCV143" s="16"/>
      <c r="LCW143" s="16"/>
      <c r="LCX143" s="16"/>
      <c r="LCY143" s="16"/>
      <c r="LCZ143" s="16"/>
      <c r="LDA143" s="16"/>
      <c r="LDB143" s="16"/>
      <c r="LDC143" s="16"/>
      <c r="LDD143" s="16"/>
      <c r="LDE143" s="16"/>
      <c r="LDF143" s="16"/>
      <c r="LDG143" s="16"/>
      <c r="LDH143" s="16"/>
      <c r="LDI143" s="16"/>
      <c r="LDJ143" s="16"/>
      <c r="LDK143" s="16"/>
      <c r="LDL143" s="16"/>
      <c r="LDM143" s="16"/>
      <c r="LDN143" s="16"/>
      <c r="LDO143" s="16"/>
      <c r="LDP143" s="16"/>
      <c r="LDQ143" s="16"/>
      <c r="LDR143" s="16"/>
      <c r="LDS143" s="16"/>
      <c r="LDT143" s="16"/>
      <c r="LDU143" s="16"/>
      <c r="LDV143" s="16"/>
      <c r="LDW143" s="16"/>
      <c r="LDX143" s="16"/>
      <c r="LDY143" s="16"/>
      <c r="LDZ143" s="16"/>
      <c r="LEA143" s="16"/>
      <c r="LEB143" s="16"/>
      <c r="LEC143" s="16"/>
      <c r="LED143" s="16"/>
      <c r="LEE143" s="16"/>
      <c r="LEF143" s="16"/>
      <c r="LEG143" s="16"/>
      <c r="LEH143" s="16"/>
      <c r="LEI143" s="16"/>
      <c r="LEJ143" s="16"/>
      <c r="LEK143" s="16"/>
      <c r="LEL143" s="16"/>
      <c r="LEM143" s="16"/>
      <c r="LEN143" s="16"/>
      <c r="LEO143" s="16"/>
      <c r="LEP143" s="16"/>
      <c r="LEQ143" s="16"/>
      <c r="LER143" s="16"/>
      <c r="LES143" s="16"/>
      <c r="LET143" s="16"/>
      <c r="LEU143" s="16"/>
      <c r="LEV143" s="16"/>
      <c r="LEW143" s="16"/>
      <c r="LEX143" s="16"/>
      <c r="LEY143" s="16"/>
      <c r="LEZ143" s="16"/>
      <c r="LFA143" s="16"/>
      <c r="LFB143" s="16"/>
      <c r="LFC143" s="16"/>
      <c r="LFD143" s="16"/>
      <c r="LFE143" s="16"/>
      <c r="LFF143" s="16"/>
      <c r="LFG143" s="16"/>
      <c r="LFH143" s="16"/>
      <c r="LFI143" s="16"/>
      <c r="LFJ143" s="16"/>
      <c r="LFK143" s="16"/>
      <c r="LFL143" s="16"/>
      <c r="LFM143" s="16"/>
      <c r="LFN143" s="16"/>
      <c r="LFO143" s="16"/>
      <c r="LFP143" s="16"/>
      <c r="LFQ143" s="16"/>
      <c r="LFR143" s="16"/>
      <c r="LFS143" s="16"/>
      <c r="LFT143" s="16"/>
      <c r="LFU143" s="16"/>
      <c r="LFV143" s="16"/>
      <c r="LFW143" s="16"/>
      <c r="LFX143" s="16"/>
      <c r="LFY143" s="16"/>
      <c r="LFZ143" s="16"/>
      <c r="LGA143" s="16"/>
      <c r="LGB143" s="16"/>
      <c r="LGC143" s="16"/>
      <c r="LGD143" s="16"/>
      <c r="LGE143" s="16"/>
      <c r="LGF143" s="16"/>
      <c r="LGG143" s="16"/>
      <c r="LGH143" s="16"/>
      <c r="LGI143" s="16"/>
      <c r="LGJ143" s="16"/>
      <c r="LGK143" s="16"/>
      <c r="LGL143" s="16"/>
      <c r="LGM143" s="16"/>
      <c r="LGN143" s="16"/>
      <c r="LGO143" s="16"/>
      <c r="LGP143" s="16"/>
      <c r="LGQ143" s="16"/>
      <c r="LGR143" s="16"/>
      <c r="LGS143" s="16"/>
      <c r="LGT143" s="16"/>
      <c r="LGU143" s="16"/>
      <c r="LGV143" s="16"/>
      <c r="LGW143" s="16"/>
      <c r="LGX143" s="16"/>
      <c r="LGY143" s="16"/>
      <c r="LGZ143" s="16"/>
      <c r="LHA143" s="16"/>
      <c r="LHB143" s="16"/>
      <c r="LHC143" s="16"/>
      <c r="LHD143" s="16"/>
      <c r="LHE143" s="16"/>
      <c r="LHF143" s="16"/>
      <c r="LHG143" s="16"/>
      <c r="LHH143" s="16"/>
      <c r="LHI143" s="16"/>
      <c r="LHJ143" s="16"/>
      <c r="LHK143" s="16"/>
      <c r="LHL143" s="16"/>
      <c r="LHM143" s="16"/>
      <c r="LHN143" s="16"/>
      <c r="LHO143" s="16"/>
      <c r="LHP143" s="16"/>
      <c r="LHQ143" s="16"/>
      <c r="LHR143" s="16"/>
      <c r="LHS143" s="16"/>
      <c r="LHT143" s="16"/>
      <c r="LHU143" s="16"/>
      <c r="LHV143" s="16"/>
      <c r="LHW143" s="16"/>
      <c r="LHX143" s="16"/>
      <c r="LHY143" s="16"/>
      <c r="LHZ143" s="16"/>
      <c r="LIA143" s="16"/>
      <c r="LIB143" s="16"/>
      <c r="LIC143" s="16"/>
      <c r="LID143" s="16"/>
      <c r="LIE143" s="16"/>
      <c r="LIF143" s="16"/>
      <c r="LIG143" s="16"/>
      <c r="LIH143" s="16"/>
      <c r="LII143" s="16"/>
      <c r="LIJ143" s="16"/>
      <c r="LIK143" s="16"/>
      <c r="LIL143" s="16"/>
      <c r="LIM143" s="16"/>
      <c r="LIN143" s="16"/>
      <c r="LIO143" s="16"/>
      <c r="LIP143" s="16"/>
      <c r="LIQ143" s="16"/>
      <c r="LIR143" s="16"/>
      <c r="LIS143" s="16"/>
      <c r="LIT143" s="16"/>
      <c r="LIU143" s="16"/>
      <c r="LIV143" s="16"/>
      <c r="LIW143" s="16"/>
      <c r="LIX143" s="16"/>
      <c r="LIY143" s="16"/>
      <c r="LIZ143" s="16"/>
      <c r="LJA143" s="16"/>
      <c r="LJB143" s="16"/>
      <c r="LJC143" s="16"/>
      <c r="LJD143" s="16"/>
      <c r="LJE143" s="16"/>
      <c r="LJF143" s="16"/>
      <c r="LJG143" s="16"/>
      <c r="LJH143" s="16"/>
      <c r="LJI143" s="16"/>
      <c r="LJJ143" s="16"/>
      <c r="LJK143" s="16"/>
      <c r="LJL143" s="16"/>
      <c r="LJM143" s="16"/>
      <c r="LJN143" s="16"/>
      <c r="LJO143" s="16"/>
      <c r="LJP143" s="16"/>
      <c r="LJQ143" s="16"/>
      <c r="LJR143" s="16"/>
      <c r="LJS143" s="16"/>
      <c r="LJT143" s="16"/>
      <c r="LJU143" s="16"/>
      <c r="LJV143" s="16"/>
      <c r="LJW143" s="16"/>
      <c r="LJX143" s="16"/>
      <c r="LJY143" s="16"/>
      <c r="LJZ143" s="16"/>
      <c r="LKA143" s="16"/>
      <c r="LKB143" s="16"/>
      <c r="LKC143" s="16"/>
      <c r="LKD143" s="16"/>
      <c r="LKE143" s="16"/>
      <c r="LKF143" s="16"/>
      <c r="LKG143" s="16"/>
      <c r="LKH143" s="16"/>
      <c r="LKI143" s="16"/>
      <c r="LKJ143" s="16"/>
      <c r="LKK143" s="16"/>
      <c r="LKL143" s="16"/>
      <c r="LKM143" s="16"/>
      <c r="LKN143" s="16"/>
      <c r="LKO143" s="16"/>
      <c r="LKP143" s="16"/>
      <c r="LKQ143" s="16"/>
      <c r="LKR143" s="16"/>
      <c r="LKS143" s="16"/>
      <c r="LKT143" s="16"/>
      <c r="LKU143" s="16"/>
      <c r="LKV143" s="16"/>
      <c r="LKW143" s="16"/>
      <c r="LKX143" s="16"/>
      <c r="LKY143" s="16"/>
      <c r="LKZ143" s="16"/>
      <c r="LLA143" s="16"/>
      <c r="LLB143" s="16"/>
      <c r="LLC143" s="16"/>
      <c r="LLD143" s="16"/>
      <c r="LLE143" s="16"/>
      <c r="LLF143" s="16"/>
      <c r="LLG143" s="16"/>
      <c r="LLH143" s="16"/>
      <c r="LLI143" s="16"/>
      <c r="LLJ143" s="16"/>
      <c r="LLK143" s="16"/>
      <c r="LLL143" s="16"/>
      <c r="LLM143" s="16"/>
      <c r="LLN143" s="16"/>
      <c r="LLO143" s="16"/>
      <c r="LLP143" s="16"/>
      <c r="LLQ143" s="16"/>
      <c r="LLR143" s="16"/>
      <c r="LLS143" s="16"/>
      <c r="LLT143" s="16"/>
      <c r="LLU143" s="16"/>
      <c r="LLV143" s="16"/>
      <c r="LLW143" s="16"/>
      <c r="LLX143" s="16"/>
      <c r="LLY143" s="16"/>
      <c r="LLZ143" s="16"/>
      <c r="LMA143" s="16"/>
      <c r="LMB143" s="16"/>
      <c r="LMC143" s="16"/>
      <c r="LMD143" s="16"/>
      <c r="LME143" s="16"/>
      <c r="LMF143" s="16"/>
      <c r="LMG143" s="16"/>
      <c r="LMH143" s="16"/>
      <c r="LMI143" s="16"/>
      <c r="LMJ143" s="16"/>
      <c r="LMK143" s="16"/>
      <c r="LML143" s="16"/>
      <c r="LMM143" s="16"/>
      <c r="LMN143" s="16"/>
      <c r="LMO143" s="16"/>
      <c r="LMP143" s="16"/>
      <c r="LMQ143" s="16"/>
      <c r="LMR143" s="16"/>
      <c r="LMS143" s="16"/>
      <c r="LMT143" s="16"/>
      <c r="LMU143" s="16"/>
      <c r="LMV143" s="16"/>
      <c r="LMW143" s="16"/>
      <c r="LMX143" s="16"/>
      <c r="LMY143" s="16"/>
      <c r="LMZ143" s="16"/>
      <c r="LNA143" s="16"/>
      <c r="LNB143" s="16"/>
      <c r="LNC143" s="16"/>
      <c r="LND143" s="16"/>
      <c r="LNE143" s="16"/>
      <c r="LNF143" s="16"/>
      <c r="LNG143" s="16"/>
      <c r="LNH143" s="16"/>
      <c r="LNI143" s="16"/>
      <c r="LNJ143" s="16"/>
      <c r="LNK143" s="16"/>
      <c r="LNL143" s="16"/>
      <c r="LNM143" s="16"/>
      <c r="LNN143" s="16"/>
      <c r="LNO143" s="16"/>
      <c r="LNP143" s="16"/>
      <c r="LNQ143" s="16"/>
      <c r="LNR143" s="16"/>
      <c r="LNS143" s="16"/>
      <c r="LNT143" s="16"/>
      <c r="LNU143" s="16"/>
      <c r="LNV143" s="16"/>
      <c r="LNW143" s="16"/>
      <c r="LNX143" s="16"/>
      <c r="LNY143" s="16"/>
      <c r="LNZ143" s="16"/>
      <c r="LOA143" s="16"/>
      <c r="LOB143" s="16"/>
      <c r="LOC143" s="16"/>
      <c r="LOD143" s="16"/>
      <c r="LOE143" s="16"/>
      <c r="LOF143" s="16"/>
      <c r="LOG143" s="16"/>
      <c r="LOH143" s="16"/>
      <c r="LOI143" s="16"/>
      <c r="LOJ143" s="16"/>
      <c r="LOK143" s="16"/>
      <c r="LOL143" s="16"/>
      <c r="LOM143" s="16"/>
      <c r="LON143" s="16"/>
      <c r="LOO143" s="16"/>
      <c r="LOP143" s="16"/>
      <c r="LOQ143" s="16"/>
      <c r="LOR143" s="16"/>
      <c r="LOS143" s="16"/>
      <c r="LOT143" s="16"/>
      <c r="LOU143" s="16"/>
      <c r="LOV143" s="16"/>
      <c r="LOW143" s="16"/>
      <c r="LOX143" s="16"/>
      <c r="LOY143" s="16"/>
      <c r="LOZ143" s="16"/>
      <c r="LPA143" s="16"/>
      <c r="LPB143" s="16"/>
      <c r="LPC143" s="16"/>
      <c r="LPD143" s="16"/>
      <c r="LPE143" s="16"/>
      <c r="LPF143" s="16"/>
      <c r="LPG143" s="16"/>
      <c r="LPH143" s="16"/>
      <c r="LPI143" s="16"/>
      <c r="LPJ143" s="16"/>
      <c r="LPK143" s="16"/>
      <c r="LPL143" s="16"/>
      <c r="LPM143" s="16"/>
      <c r="LPN143" s="16"/>
      <c r="LPO143" s="16"/>
      <c r="LPP143" s="16"/>
      <c r="LPQ143" s="16"/>
      <c r="LPR143" s="16"/>
      <c r="LPS143" s="16"/>
      <c r="LPT143" s="16"/>
      <c r="LPU143" s="16"/>
      <c r="LPV143" s="16"/>
      <c r="LPW143" s="16"/>
      <c r="LPX143" s="16"/>
      <c r="LPY143" s="16"/>
      <c r="LPZ143" s="16"/>
      <c r="LQA143" s="16"/>
      <c r="LQB143" s="16"/>
      <c r="LQC143" s="16"/>
      <c r="LQD143" s="16"/>
      <c r="LQE143" s="16"/>
      <c r="LQF143" s="16"/>
      <c r="LQG143" s="16"/>
      <c r="LQH143" s="16"/>
      <c r="LQI143" s="16"/>
      <c r="LQJ143" s="16"/>
      <c r="LQK143" s="16"/>
      <c r="LQL143" s="16"/>
      <c r="LQM143" s="16"/>
      <c r="LQN143" s="16"/>
      <c r="LQO143" s="16"/>
      <c r="LQP143" s="16"/>
      <c r="LQQ143" s="16"/>
      <c r="LQR143" s="16"/>
      <c r="LQS143" s="16"/>
      <c r="LQT143" s="16"/>
      <c r="LQU143" s="16"/>
      <c r="LQV143" s="16"/>
      <c r="LQW143" s="16"/>
      <c r="LQX143" s="16"/>
      <c r="LQY143" s="16"/>
      <c r="LQZ143" s="16"/>
      <c r="LRA143" s="16"/>
      <c r="LRB143" s="16"/>
      <c r="LRC143" s="16"/>
      <c r="LRD143" s="16"/>
      <c r="LRE143" s="16"/>
      <c r="LRF143" s="16"/>
      <c r="LRG143" s="16"/>
      <c r="LRH143" s="16"/>
      <c r="LRI143" s="16"/>
      <c r="LRJ143" s="16"/>
      <c r="LRK143" s="16"/>
      <c r="LRL143" s="16"/>
      <c r="LRM143" s="16"/>
      <c r="LRN143" s="16"/>
      <c r="LRO143" s="16"/>
      <c r="LRP143" s="16"/>
      <c r="LRQ143" s="16"/>
      <c r="LRR143" s="16"/>
      <c r="LRS143" s="16"/>
      <c r="LRT143" s="16"/>
      <c r="LRU143" s="16"/>
      <c r="LRV143" s="16"/>
      <c r="LRW143" s="16"/>
      <c r="LRX143" s="16"/>
      <c r="LRY143" s="16"/>
      <c r="LRZ143" s="16"/>
      <c r="LSA143" s="16"/>
      <c r="LSB143" s="16"/>
      <c r="LSC143" s="16"/>
      <c r="LSD143" s="16"/>
      <c r="LSE143" s="16"/>
      <c r="LSF143" s="16"/>
      <c r="LSG143" s="16"/>
      <c r="LSH143" s="16"/>
      <c r="LSI143" s="16"/>
      <c r="LSJ143" s="16"/>
      <c r="LSK143" s="16"/>
      <c r="LSL143" s="16"/>
      <c r="LSM143" s="16"/>
      <c r="LSN143" s="16"/>
      <c r="LSO143" s="16"/>
      <c r="LSP143" s="16"/>
      <c r="LSQ143" s="16"/>
      <c r="LSR143" s="16"/>
      <c r="LSS143" s="16"/>
      <c r="LST143" s="16"/>
      <c r="LSU143" s="16"/>
      <c r="LSV143" s="16"/>
      <c r="LSW143" s="16"/>
      <c r="LSX143" s="16"/>
      <c r="LSY143" s="16"/>
      <c r="LSZ143" s="16"/>
      <c r="LTA143" s="16"/>
      <c r="LTB143" s="16"/>
      <c r="LTC143" s="16"/>
      <c r="LTD143" s="16"/>
      <c r="LTE143" s="16"/>
      <c r="LTF143" s="16"/>
      <c r="LTG143" s="16"/>
      <c r="LTH143" s="16"/>
      <c r="LTI143" s="16"/>
      <c r="LTJ143" s="16"/>
      <c r="LTK143" s="16"/>
      <c r="LTL143" s="16"/>
      <c r="LTM143" s="16"/>
      <c r="LTN143" s="16"/>
      <c r="LTO143" s="16"/>
      <c r="LTP143" s="16"/>
      <c r="LTQ143" s="16"/>
      <c r="LTR143" s="16"/>
      <c r="LTS143" s="16"/>
      <c r="LTT143" s="16"/>
      <c r="LTU143" s="16"/>
      <c r="LTV143" s="16"/>
      <c r="LTW143" s="16"/>
      <c r="LTX143" s="16"/>
      <c r="LTY143" s="16"/>
      <c r="LTZ143" s="16"/>
      <c r="LUA143" s="16"/>
      <c r="LUB143" s="16"/>
      <c r="LUC143" s="16"/>
      <c r="LUD143" s="16"/>
      <c r="LUE143" s="16"/>
      <c r="LUF143" s="16"/>
      <c r="LUG143" s="16"/>
      <c r="LUH143" s="16"/>
      <c r="LUI143" s="16"/>
      <c r="LUJ143" s="16"/>
      <c r="LUK143" s="16"/>
      <c r="LUL143" s="16"/>
      <c r="LUM143" s="16"/>
      <c r="LUN143" s="16"/>
      <c r="LUO143" s="16"/>
      <c r="LUP143" s="16"/>
      <c r="LUQ143" s="16"/>
      <c r="LUR143" s="16"/>
      <c r="LUS143" s="16"/>
      <c r="LUT143" s="16"/>
      <c r="LUU143" s="16"/>
      <c r="LUV143" s="16"/>
      <c r="LUW143" s="16"/>
      <c r="LUX143" s="16"/>
      <c r="LUY143" s="16"/>
      <c r="LUZ143" s="16"/>
      <c r="LVA143" s="16"/>
      <c r="LVB143" s="16"/>
      <c r="LVC143" s="16"/>
      <c r="LVD143" s="16"/>
      <c r="LVE143" s="16"/>
      <c r="LVF143" s="16"/>
      <c r="LVG143" s="16"/>
      <c r="LVH143" s="16"/>
      <c r="LVI143" s="16"/>
      <c r="LVJ143" s="16"/>
      <c r="LVK143" s="16"/>
      <c r="LVL143" s="16"/>
      <c r="LVM143" s="16"/>
      <c r="LVN143" s="16"/>
      <c r="LVO143" s="16"/>
      <c r="LVP143" s="16"/>
      <c r="LVQ143" s="16"/>
      <c r="LVR143" s="16"/>
      <c r="LVS143" s="16"/>
      <c r="LVT143" s="16"/>
      <c r="LVU143" s="16"/>
      <c r="LVV143" s="16"/>
      <c r="LVW143" s="16"/>
      <c r="LVX143" s="16"/>
      <c r="LVY143" s="16"/>
      <c r="LVZ143" s="16"/>
      <c r="LWA143" s="16"/>
      <c r="LWB143" s="16"/>
      <c r="LWC143" s="16"/>
      <c r="LWD143" s="16"/>
      <c r="LWE143" s="16"/>
      <c r="LWF143" s="16"/>
      <c r="LWG143" s="16"/>
      <c r="LWH143" s="16"/>
      <c r="LWI143" s="16"/>
      <c r="LWJ143" s="16"/>
      <c r="LWK143" s="16"/>
      <c r="LWL143" s="16"/>
      <c r="LWM143" s="16"/>
      <c r="LWN143" s="16"/>
      <c r="LWO143" s="16"/>
      <c r="LWP143" s="16"/>
      <c r="LWQ143" s="16"/>
      <c r="LWR143" s="16"/>
      <c r="LWS143" s="16"/>
      <c r="LWT143" s="16"/>
      <c r="LWU143" s="16"/>
      <c r="LWV143" s="16"/>
      <c r="LWW143" s="16"/>
      <c r="LWX143" s="16"/>
      <c r="LWY143" s="16"/>
      <c r="LWZ143" s="16"/>
      <c r="LXA143" s="16"/>
      <c r="LXB143" s="16"/>
      <c r="LXC143" s="16"/>
      <c r="LXD143" s="16"/>
      <c r="LXE143" s="16"/>
      <c r="LXF143" s="16"/>
      <c r="LXG143" s="16"/>
      <c r="LXH143" s="16"/>
      <c r="LXI143" s="16"/>
      <c r="LXJ143" s="16"/>
      <c r="LXK143" s="16"/>
      <c r="LXL143" s="16"/>
      <c r="LXM143" s="16"/>
      <c r="LXN143" s="16"/>
      <c r="LXO143" s="16"/>
      <c r="LXP143" s="16"/>
      <c r="LXQ143" s="16"/>
      <c r="LXR143" s="16"/>
      <c r="LXS143" s="16"/>
      <c r="LXT143" s="16"/>
      <c r="LXU143" s="16"/>
      <c r="LXV143" s="16"/>
      <c r="LXW143" s="16"/>
      <c r="LXX143" s="16"/>
      <c r="LXY143" s="16"/>
      <c r="LXZ143" s="16"/>
      <c r="LYA143" s="16"/>
      <c r="LYB143" s="16"/>
      <c r="LYC143" s="16"/>
      <c r="LYD143" s="16"/>
      <c r="LYE143" s="16"/>
      <c r="LYF143" s="16"/>
      <c r="LYG143" s="16"/>
      <c r="LYH143" s="16"/>
      <c r="LYI143" s="16"/>
      <c r="LYJ143" s="16"/>
      <c r="LYK143" s="16"/>
      <c r="LYL143" s="16"/>
      <c r="LYM143" s="16"/>
      <c r="LYN143" s="16"/>
      <c r="LYO143" s="16"/>
      <c r="LYP143" s="16"/>
      <c r="LYQ143" s="16"/>
      <c r="LYR143" s="16"/>
      <c r="LYS143" s="16"/>
      <c r="LYT143" s="16"/>
      <c r="LYU143" s="16"/>
      <c r="LYV143" s="16"/>
      <c r="LYW143" s="16"/>
      <c r="LYX143" s="16"/>
      <c r="LYY143" s="16"/>
      <c r="LYZ143" s="16"/>
      <c r="LZA143" s="16"/>
      <c r="LZB143" s="16"/>
      <c r="LZC143" s="16"/>
      <c r="LZD143" s="16"/>
      <c r="LZE143" s="16"/>
      <c r="LZF143" s="16"/>
      <c r="LZG143" s="16"/>
      <c r="LZH143" s="16"/>
      <c r="LZI143" s="16"/>
      <c r="LZJ143" s="16"/>
      <c r="LZK143" s="16"/>
      <c r="LZL143" s="16"/>
      <c r="LZM143" s="16"/>
      <c r="LZN143" s="16"/>
      <c r="LZO143" s="16"/>
      <c r="LZP143" s="16"/>
      <c r="LZQ143" s="16"/>
      <c r="LZR143" s="16"/>
      <c r="LZS143" s="16"/>
      <c r="LZT143" s="16"/>
      <c r="LZU143" s="16"/>
      <c r="LZV143" s="16"/>
      <c r="LZW143" s="16"/>
      <c r="LZX143" s="16"/>
      <c r="LZY143" s="16"/>
      <c r="LZZ143" s="16"/>
      <c r="MAA143" s="16"/>
      <c r="MAB143" s="16"/>
      <c r="MAC143" s="16"/>
      <c r="MAD143" s="16"/>
      <c r="MAE143" s="16"/>
      <c r="MAF143" s="16"/>
      <c r="MAG143" s="16"/>
      <c r="MAH143" s="16"/>
      <c r="MAI143" s="16"/>
      <c r="MAJ143" s="16"/>
      <c r="MAK143" s="16"/>
      <c r="MAL143" s="16"/>
      <c r="MAM143" s="16"/>
      <c r="MAN143" s="16"/>
      <c r="MAO143" s="16"/>
      <c r="MAP143" s="16"/>
      <c r="MAQ143" s="16"/>
      <c r="MAR143" s="16"/>
      <c r="MAS143" s="16"/>
      <c r="MAT143" s="16"/>
      <c r="MAU143" s="16"/>
      <c r="MAV143" s="16"/>
      <c r="MAW143" s="16"/>
      <c r="MAX143" s="16"/>
      <c r="MAY143" s="16"/>
      <c r="MAZ143" s="16"/>
      <c r="MBA143" s="16"/>
      <c r="MBB143" s="16"/>
      <c r="MBC143" s="16"/>
      <c r="MBD143" s="16"/>
      <c r="MBE143" s="16"/>
      <c r="MBF143" s="16"/>
      <c r="MBG143" s="16"/>
      <c r="MBH143" s="16"/>
      <c r="MBI143" s="16"/>
      <c r="MBJ143" s="16"/>
      <c r="MBK143" s="16"/>
      <c r="MBL143" s="16"/>
      <c r="MBM143" s="16"/>
      <c r="MBN143" s="16"/>
      <c r="MBO143" s="16"/>
      <c r="MBP143" s="16"/>
      <c r="MBQ143" s="16"/>
      <c r="MBR143" s="16"/>
      <c r="MBS143" s="16"/>
      <c r="MBT143" s="16"/>
      <c r="MBU143" s="16"/>
      <c r="MBV143" s="16"/>
      <c r="MBW143" s="16"/>
      <c r="MBX143" s="16"/>
      <c r="MBY143" s="16"/>
      <c r="MBZ143" s="16"/>
      <c r="MCA143" s="16"/>
      <c r="MCB143" s="16"/>
      <c r="MCC143" s="16"/>
      <c r="MCD143" s="16"/>
      <c r="MCE143" s="16"/>
      <c r="MCF143" s="16"/>
      <c r="MCG143" s="16"/>
      <c r="MCH143" s="16"/>
      <c r="MCI143" s="16"/>
      <c r="MCJ143" s="16"/>
      <c r="MCK143" s="16"/>
      <c r="MCL143" s="16"/>
      <c r="MCM143" s="16"/>
      <c r="MCN143" s="16"/>
      <c r="MCO143" s="16"/>
      <c r="MCP143" s="16"/>
      <c r="MCQ143" s="16"/>
      <c r="MCR143" s="16"/>
      <c r="MCS143" s="16"/>
      <c r="MCT143" s="16"/>
      <c r="MCU143" s="16"/>
      <c r="MCV143" s="16"/>
      <c r="MCW143" s="16"/>
      <c r="MCX143" s="16"/>
      <c r="MCY143" s="16"/>
      <c r="MCZ143" s="16"/>
      <c r="MDA143" s="16"/>
      <c r="MDB143" s="16"/>
      <c r="MDC143" s="16"/>
      <c r="MDD143" s="16"/>
      <c r="MDE143" s="16"/>
      <c r="MDF143" s="16"/>
      <c r="MDG143" s="16"/>
      <c r="MDH143" s="16"/>
      <c r="MDI143" s="16"/>
      <c r="MDJ143" s="16"/>
      <c r="MDK143" s="16"/>
      <c r="MDL143" s="16"/>
      <c r="MDM143" s="16"/>
      <c r="MDN143" s="16"/>
      <c r="MDO143" s="16"/>
      <c r="MDP143" s="16"/>
      <c r="MDQ143" s="16"/>
      <c r="MDR143" s="16"/>
      <c r="MDS143" s="16"/>
      <c r="MDT143" s="16"/>
      <c r="MDU143" s="16"/>
      <c r="MDV143" s="16"/>
      <c r="MDW143" s="16"/>
      <c r="MDX143" s="16"/>
      <c r="MDY143" s="16"/>
      <c r="MDZ143" s="16"/>
      <c r="MEA143" s="16"/>
      <c r="MEB143" s="16"/>
      <c r="MEC143" s="16"/>
      <c r="MED143" s="16"/>
      <c r="MEE143" s="16"/>
      <c r="MEF143" s="16"/>
      <c r="MEG143" s="16"/>
      <c r="MEH143" s="16"/>
      <c r="MEI143" s="16"/>
      <c r="MEJ143" s="16"/>
      <c r="MEK143" s="16"/>
      <c r="MEL143" s="16"/>
      <c r="MEM143" s="16"/>
      <c r="MEN143" s="16"/>
      <c r="MEO143" s="16"/>
      <c r="MEP143" s="16"/>
      <c r="MEQ143" s="16"/>
      <c r="MER143" s="16"/>
      <c r="MES143" s="16"/>
      <c r="MET143" s="16"/>
      <c r="MEU143" s="16"/>
      <c r="MEV143" s="16"/>
      <c r="MEW143" s="16"/>
      <c r="MEX143" s="16"/>
      <c r="MEY143" s="16"/>
      <c r="MEZ143" s="16"/>
      <c r="MFA143" s="16"/>
      <c r="MFB143" s="16"/>
      <c r="MFC143" s="16"/>
      <c r="MFD143" s="16"/>
      <c r="MFE143" s="16"/>
      <c r="MFF143" s="16"/>
      <c r="MFG143" s="16"/>
      <c r="MFH143" s="16"/>
      <c r="MFI143" s="16"/>
      <c r="MFJ143" s="16"/>
      <c r="MFK143" s="16"/>
      <c r="MFL143" s="16"/>
      <c r="MFM143" s="16"/>
      <c r="MFN143" s="16"/>
      <c r="MFO143" s="16"/>
      <c r="MFP143" s="16"/>
      <c r="MFQ143" s="16"/>
      <c r="MFR143" s="16"/>
      <c r="MFS143" s="16"/>
      <c r="MFT143" s="16"/>
      <c r="MFU143" s="16"/>
      <c r="MFV143" s="16"/>
      <c r="MFW143" s="16"/>
      <c r="MFX143" s="16"/>
      <c r="MFY143" s="16"/>
      <c r="MFZ143" s="16"/>
      <c r="MGA143" s="16"/>
      <c r="MGB143" s="16"/>
      <c r="MGC143" s="16"/>
      <c r="MGD143" s="16"/>
      <c r="MGE143" s="16"/>
      <c r="MGF143" s="16"/>
      <c r="MGG143" s="16"/>
      <c r="MGH143" s="16"/>
      <c r="MGI143" s="16"/>
      <c r="MGJ143" s="16"/>
      <c r="MGK143" s="16"/>
      <c r="MGL143" s="16"/>
      <c r="MGM143" s="16"/>
      <c r="MGN143" s="16"/>
      <c r="MGO143" s="16"/>
      <c r="MGP143" s="16"/>
      <c r="MGQ143" s="16"/>
      <c r="MGR143" s="16"/>
      <c r="MGS143" s="16"/>
      <c r="MGT143" s="16"/>
      <c r="MGU143" s="16"/>
      <c r="MGV143" s="16"/>
      <c r="MGW143" s="16"/>
      <c r="MGX143" s="16"/>
      <c r="MGY143" s="16"/>
      <c r="MGZ143" s="16"/>
      <c r="MHA143" s="16"/>
      <c r="MHB143" s="16"/>
      <c r="MHC143" s="16"/>
      <c r="MHD143" s="16"/>
      <c r="MHE143" s="16"/>
      <c r="MHF143" s="16"/>
      <c r="MHG143" s="16"/>
      <c r="MHH143" s="16"/>
      <c r="MHI143" s="16"/>
      <c r="MHJ143" s="16"/>
      <c r="MHK143" s="16"/>
      <c r="MHL143" s="16"/>
      <c r="MHM143" s="16"/>
      <c r="MHN143" s="16"/>
      <c r="MHO143" s="16"/>
      <c r="MHP143" s="16"/>
      <c r="MHQ143" s="16"/>
      <c r="MHR143" s="16"/>
      <c r="MHS143" s="16"/>
      <c r="MHT143" s="16"/>
      <c r="MHU143" s="16"/>
      <c r="MHV143" s="16"/>
      <c r="MHW143" s="16"/>
      <c r="MHX143" s="16"/>
      <c r="MHY143" s="16"/>
      <c r="MHZ143" s="16"/>
      <c r="MIA143" s="16"/>
      <c r="MIB143" s="16"/>
      <c r="MIC143" s="16"/>
      <c r="MID143" s="16"/>
      <c r="MIE143" s="16"/>
      <c r="MIF143" s="16"/>
      <c r="MIG143" s="16"/>
      <c r="MIH143" s="16"/>
      <c r="MII143" s="16"/>
      <c r="MIJ143" s="16"/>
      <c r="MIK143" s="16"/>
      <c r="MIL143" s="16"/>
      <c r="MIM143" s="16"/>
      <c r="MIN143" s="16"/>
      <c r="MIO143" s="16"/>
      <c r="MIP143" s="16"/>
      <c r="MIQ143" s="16"/>
      <c r="MIR143" s="16"/>
      <c r="MIS143" s="16"/>
      <c r="MIT143" s="16"/>
      <c r="MIU143" s="16"/>
      <c r="MIV143" s="16"/>
      <c r="MIW143" s="16"/>
      <c r="MIX143" s="16"/>
      <c r="MIY143" s="16"/>
      <c r="MIZ143" s="16"/>
      <c r="MJA143" s="16"/>
      <c r="MJB143" s="16"/>
      <c r="MJC143" s="16"/>
      <c r="MJD143" s="16"/>
      <c r="MJE143" s="16"/>
      <c r="MJF143" s="16"/>
      <c r="MJG143" s="16"/>
      <c r="MJH143" s="16"/>
      <c r="MJI143" s="16"/>
      <c r="MJJ143" s="16"/>
      <c r="MJK143" s="16"/>
      <c r="MJL143" s="16"/>
      <c r="MJM143" s="16"/>
      <c r="MJN143" s="16"/>
      <c r="MJO143" s="16"/>
      <c r="MJP143" s="16"/>
      <c r="MJQ143" s="16"/>
      <c r="MJR143" s="16"/>
      <c r="MJS143" s="16"/>
      <c r="MJT143" s="16"/>
      <c r="MJU143" s="16"/>
      <c r="MJV143" s="16"/>
      <c r="MJW143" s="16"/>
      <c r="MJX143" s="16"/>
      <c r="MJY143" s="16"/>
      <c r="MJZ143" s="16"/>
      <c r="MKA143" s="16"/>
      <c r="MKB143" s="16"/>
      <c r="MKC143" s="16"/>
      <c r="MKD143" s="16"/>
      <c r="MKE143" s="16"/>
      <c r="MKF143" s="16"/>
      <c r="MKG143" s="16"/>
      <c r="MKH143" s="16"/>
      <c r="MKI143" s="16"/>
      <c r="MKJ143" s="16"/>
      <c r="MKK143" s="16"/>
      <c r="MKL143" s="16"/>
      <c r="MKM143" s="16"/>
      <c r="MKN143" s="16"/>
      <c r="MKO143" s="16"/>
      <c r="MKP143" s="16"/>
      <c r="MKQ143" s="16"/>
      <c r="MKR143" s="16"/>
      <c r="MKS143" s="16"/>
      <c r="MKT143" s="16"/>
      <c r="MKU143" s="16"/>
      <c r="MKV143" s="16"/>
      <c r="MKW143" s="16"/>
      <c r="MKX143" s="16"/>
      <c r="MKY143" s="16"/>
      <c r="MKZ143" s="16"/>
      <c r="MLA143" s="16"/>
      <c r="MLB143" s="16"/>
      <c r="MLC143" s="16"/>
      <c r="MLD143" s="16"/>
      <c r="MLE143" s="16"/>
      <c r="MLF143" s="16"/>
      <c r="MLG143" s="16"/>
      <c r="MLH143" s="16"/>
      <c r="MLI143" s="16"/>
      <c r="MLJ143" s="16"/>
      <c r="MLK143" s="16"/>
      <c r="MLL143" s="16"/>
      <c r="MLM143" s="16"/>
      <c r="MLN143" s="16"/>
      <c r="MLO143" s="16"/>
      <c r="MLP143" s="16"/>
      <c r="MLQ143" s="16"/>
      <c r="MLR143" s="16"/>
      <c r="MLS143" s="16"/>
      <c r="MLT143" s="16"/>
      <c r="MLU143" s="16"/>
      <c r="MLV143" s="16"/>
      <c r="MLW143" s="16"/>
      <c r="MLX143" s="16"/>
      <c r="MLY143" s="16"/>
      <c r="MLZ143" s="16"/>
      <c r="MMA143" s="16"/>
      <c r="MMB143" s="16"/>
      <c r="MMC143" s="16"/>
      <c r="MMD143" s="16"/>
      <c r="MME143" s="16"/>
      <c r="MMF143" s="16"/>
      <c r="MMG143" s="16"/>
      <c r="MMH143" s="16"/>
      <c r="MMI143" s="16"/>
      <c r="MMJ143" s="16"/>
      <c r="MMK143" s="16"/>
      <c r="MML143" s="16"/>
      <c r="MMM143" s="16"/>
      <c r="MMN143" s="16"/>
      <c r="MMO143" s="16"/>
      <c r="MMP143" s="16"/>
      <c r="MMQ143" s="16"/>
      <c r="MMR143" s="16"/>
      <c r="MMS143" s="16"/>
      <c r="MMT143" s="16"/>
      <c r="MMU143" s="16"/>
      <c r="MMV143" s="16"/>
      <c r="MMW143" s="16"/>
      <c r="MMX143" s="16"/>
      <c r="MMY143" s="16"/>
      <c r="MMZ143" s="16"/>
      <c r="MNA143" s="16"/>
      <c r="MNB143" s="16"/>
      <c r="MNC143" s="16"/>
      <c r="MND143" s="16"/>
      <c r="MNE143" s="16"/>
      <c r="MNF143" s="16"/>
      <c r="MNG143" s="16"/>
      <c r="MNH143" s="16"/>
      <c r="MNI143" s="16"/>
      <c r="MNJ143" s="16"/>
      <c r="MNK143" s="16"/>
      <c r="MNL143" s="16"/>
      <c r="MNM143" s="16"/>
      <c r="MNN143" s="16"/>
      <c r="MNO143" s="16"/>
      <c r="MNP143" s="16"/>
      <c r="MNQ143" s="16"/>
      <c r="MNR143" s="16"/>
      <c r="MNS143" s="16"/>
      <c r="MNT143" s="16"/>
      <c r="MNU143" s="16"/>
      <c r="MNV143" s="16"/>
      <c r="MNW143" s="16"/>
      <c r="MNX143" s="16"/>
      <c r="MNY143" s="16"/>
      <c r="MNZ143" s="16"/>
      <c r="MOA143" s="16"/>
      <c r="MOB143" s="16"/>
      <c r="MOC143" s="16"/>
      <c r="MOD143" s="16"/>
      <c r="MOE143" s="16"/>
      <c r="MOF143" s="16"/>
      <c r="MOG143" s="16"/>
      <c r="MOH143" s="16"/>
      <c r="MOI143" s="16"/>
      <c r="MOJ143" s="16"/>
      <c r="MOK143" s="16"/>
      <c r="MOL143" s="16"/>
      <c r="MOM143" s="16"/>
      <c r="MON143" s="16"/>
      <c r="MOO143" s="16"/>
      <c r="MOP143" s="16"/>
      <c r="MOQ143" s="16"/>
      <c r="MOR143" s="16"/>
      <c r="MOS143" s="16"/>
      <c r="MOT143" s="16"/>
      <c r="MOU143" s="16"/>
      <c r="MOV143" s="16"/>
      <c r="MOW143" s="16"/>
      <c r="MOX143" s="16"/>
      <c r="MOY143" s="16"/>
      <c r="MOZ143" s="16"/>
      <c r="MPA143" s="16"/>
      <c r="MPB143" s="16"/>
      <c r="MPC143" s="16"/>
      <c r="MPD143" s="16"/>
      <c r="MPE143" s="16"/>
      <c r="MPF143" s="16"/>
      <c r="MPG143" s="16"/>
      <c r="MPH143" s="16"/>
      <c r="MPI143" s="16"/>
      <c r="MPJ143" s="16"/>
      <c r="MPK143" s="16"/>
      <c r="MPL143" s="16"/>
      <c r="MPM143" s="16"/>
      <c r="MPN143" s="16"/>
      <c r="MPO143" s="16"/>
      <c r="MPP143" s="16"/>
      <c r="MPQ143" s="16"/>
      <c r="MPR143" s="16"/>
      <c r="MPS143" s="16"/>
      <c r="MPT143" s="16"/>
      <c r="MPU143" s="16"/>
      <c r="MPV143" s="16"/>
      <c r="MPW143" s="16"/>
      <c r="MPX143" s="16"/>
      <c r="MPY143" s="16"/>
      <c r="MPZ143" s="16"/>
      <c r="MQA143" s="16"/>
      <c r="MQB143" s="16"/>
      <c r="MQC143" s="16"/>
      <c r="MQD143" s="16"/>
      <c r="MQE143" s="16"/>
      <c r="MQF143" s="16"/>
      <c r="MQG143" s="16"/>
      <c r="MQH143" s="16"/>
      <c r="MQI143" s="16"/>
      <c r="MQJ143" s="16"/>
      <c r="MQK143" s="16"/>
      <c r="MQL143" s="16"/>
      <c r="MQM143" s="16"/>
      <c r="MQN143" s="16"/>
      <c r="MQO143" s="16"/>
      <c r="MQP143" s="16"/>
      <c r="MQQ143" s="16"/>
      <c r="MQR143" s="16"/>
      <c r="MQS143" s="16"/>
      <c r="MQT143" s="16"/>
      <c r="MQU143" s="16"/>
      <c r="MQV143" s="16"/>
      <c r="MQW143" s="16"/>
      <c r="MQX143" s="16"/>
      <c r="MQY143" s="16"/>
      <c r="MQZ143" s="16"/>
      <c r="MRA143" s="16"/>
      <c r="MRB143" s="16"/>
      <c r="MRC143" s="16"/>
      <c r="MRD143" s="16"/>
      <c r="MRE143" s="16"/>
      <c r="MRF143" s="16"/>
      <c r="MRG143" s="16"/>
      <c r="MRH143" s="16"/>
      <c r="MRI143" s="16"/>
      <c r="MRJ143" s="16"/>
      <c r="MRK143" s="16"/>
      <c r="MRL143" s="16"/>
      <c r="MRM143" s="16"/>
      <c r="MRN143" s="16"/>
      <c r="MRO143" s="16"/>
      <c r="MRP143" s="16"/>
      <c r="MRQ143" s="16"/>
      <c r="MRR143" s="16"/>
      <c r="MRS143" s="16"/>
      <c r="MRT143" s="16"/>
      <c r="MRU143" s="16"/>
      <c r="MRV143" s="16"/>
      <c r="MRW143" s="16"/>
      <c r="MRX143" s="16"/>
      <c r="MRY143" s="16"/>
      <c r="MRZ143" s="16"/>
      <c r="MSA143" s="16"/>
      <c r="MSB143" s="16"/>
      <c r="MSC143" s="16"/>
      <c r="MSD143" s="16"/>
      <c r="MSE143" s="16"/>
      <c r="MSF143" s="16"/>
      <c r="MSG143" s="16"/>
      <c r="MSH143" s="16"/>
      <c r="MSI143" s="16"/>
      <c r="MSJ143" s="16"/>
      <c r="MSK143" s="16"/>
      <c r="MSL143" s="16"/>
      <c r="MSM143" s="16"/>
      <c r="MSN143" s="16"/>
      <c r="MSO143" s="16"/>
      <c r="MSP143" s="16"/>
      <c r="MSQ143" s="16"/>
      <c r="MSR143" s="16"/>
      <c r="MSS143" s="16"/>
      <c r="MST143" s="16"/>
      <c r="MSU143" s="16"/>
      <c r="MSV143" s="16"/>
      <c r="MSW143" s="16"/>
      <c r="MSX143" s="16"/>
      <c r="MSY143" s="16"/>
      <c r="MSZ143" s="16"/>
      <c r="MTA143" s="16"/>
      <c r="MTB143" s="16"/>
      <c r="MTC143" s="16"/>
      <c r="MTD143" s="16"/>
      <c r="MTE143" s="16"/>
      <c r="MTF143" s="16"/>
      <c r="MTG143" s="16"/>
      <c r="MTH143" s="16"/>
      <c r="MTI143" s="16"/>
      <c r="MTJ143" s="16"/>
      <c r="MTK143" s="16"/>
      <c r="MTL143" s="16"/>
      <c r="MTM143" s="16"/>
      <c r="MTN143" s="16"/>
      <c r="MTO143" s="16"/>
      <c r="MTP143" s="16"/>
      <c r="MTQ143" s="16"/>
      <c r="MTR143" s="16"/>
      <c r="MTS143" s="16"/>
      <c r="MTT143" s="16"/>
      <c r="MTU143" s="16"/>
      <c r="MTV143" s="16"/>
      <c r="MTW143" s="16"/>
      <c r="MTX143" s="16"/>
      <c r="MTY143" s="16"/>
      <c r="MTZ143" s="16"/>
      <c r="MUA143" s="16"/>
      <c r="MUB143" s="16"/>
      <c r="MUC143" s="16"/>
      <c r="MUD143" s="16"/>
      <c r="MUE143" s="16"/>
      <c r="MUF143" s="16"/>
      <c r="MUG143" s="16"/>
      <c r="MUH143" s="16"/>
      <c r="MUI143" s="16"/>
      <c r="MUJ143" s="16"/>
      <c r="MUK143" s="16"/>
      <c r="MUL143" s="16"/>
      <c r="MUM143" s="16"/>
      <c r="MUN143" s="16"/>
      <c r="MUO143" s="16"/>
      <c r="MUP143" s="16"/>
      <c r="MUQ143" s="16"/>
      <c r="MUR143" s="16"/>
      <c r="MUS143" s="16"/>
      <c r="MUT143" s="16"/>
      <c r="MUU143" s="16"/>
      <c r="MUV143" s="16"/>
      <c r="MUW143" s="16"/>
      <c r="MUX143" s="16"/>
      <c r="MUY143" s="16"/>
      <c r="MUZ143" s="16"/>
      <c r="MVA143" s="16"/>
      <c r="MVB143" s="16"/>
      <c r="MVC143" s="16"/>
      <c r="MVD143" s="16"/>
      <c r="MVE143" s="16"/>
      <c r="MVF143" s="16"/>
      <c r="MVG143" s="16"/>
      <c r="MVH143" s="16"/>
      <c r="MVI143" s="16"/>
      <c r="MVJ143" s="16"/>
      <c r="MVK143" s="16"/>
      <c r="MVL143" s="16"/>
      <c r="MVM143" s="16"/>
      <c r="MVN143" s="16"/>
      <c r="MVO143" s="16"/>
      <c r="MVP143" s="16"/>
      <c r="MVQ143" s="16"/>
      <c r="MVR143" s="16"/>
      <c r="MVS143" s="16"/>
      <c r="MVT143" s="16"/>
      <c r="MVU143" s="16"/>
      <c r="MVV143" s="16"/>
      <c r="MVW143" s="16"/>
      <c r="MVX143" s="16"/>
      <c r="MVY143" s="16"/>
      <c r="MVZ143" s="16"/>
      <c r="MWA143" s="16"/>
      <c r="MWB143" s="16"/>
      <c r="MWC143" s="16"/>
      <c r="MWD143" s="16"/>
      <c r="MWE143" s="16"/>
      <c r="MWF143" s="16"/>
      <c r="MWG143" s="16"/>
      <c r="MWH143" s="16"/>
      <c r="MWI143" s="16"/>
      <c r="MWJ143" s="16"/>
      <c r="MWK143" s="16"/>
      <c r="MWL143" s="16"/>
      <c r="MWM143" s="16"/>
      <c r="MWN143" s="16"/>
      <c r="MWO143" s="16"/>
      <c r="MWP143" s="16"/>
      <c r="MWQ143" s="16"/>
      <c r="MWR143" s="16"/>
      <c r="MWS143" s="16"/>
      <c r="MWT143" s="16"/>
      <c r="MWU143" s="16"/>
      <c r="MWV143" s="16"/>
      <c r="MWW143" s="16"/>
      <c r="MWX143" s="16"/>
      <c r="MWY143" s="16"/>
      <c r="MWZ143" s="16"/>
      <c r="MXA143" s="16"/>
      <c r="MXB143" s="16"/>
      <c r="MXC143" s="16"/>
      <c r="MXD143" s="16"/>
      <c r="MXE143" s="16"/>
      <c r="MXF143" s="16"/>
      <c r="MXG143" s="16"/>
      <c r="MXH143" s="16"/>
      <c r="MXI143" s="16"/>
      <c r="MXJ143" s="16"/>
      <c r="MXK143" s="16"/>
      <c r="MXL143" s="16"/>
      <c r="MXM143" s="16"/>
      <c r="MXN143" s="16"/>
      <c r="MXO143" s="16"/>
      <c r="MXP143" s="16"/>
      <c r="MXQ143" s="16"/>
      <c r="MXR143" s="16"/>
      <c r="MXS143" s="16"/>
      <c r="MXT143" s="16"/>
      <c r="MXU143" s="16"/>
      <c r="MXV143" s="16"/>
      <c r="MXW143" s="16"/>
      <c r="MXX143" s="16"/>
      <c r="MXY143" s="16"/>
      <c r="MXZ143" s="16"/>
      <c r="MYA143" s="16"/>
      <c r="MYB143" s="16"/>
      <c r="MYC143" s="16"/>
      <c r="MYD143" s="16"/>
      <c r="MYE143" s="16"/>
      <c r="MYF143" s="16"/>
      <c r="MYG143" s="16"/>
      <c r="MYH143" s="16"/>
      <c r="MYI143" s="16"/>
      <c r="MYJ143" s="16"/>
      <c r="MYK143" s="16"/>
      <c r="MYL143" s="16"/>
      <c r="MYM143" s="16"/>
      <c r="MYN143" s="16"/>
      <c r="MYO143" s="16"/>
      <c r="MYP143" s="16"/>
      <c r="MYQ143" s="16"/>
      <c r="MYR143" s="16"/>
      <c r="MYS143" s="16"/>
      <c r="MYT143" s="16"/>
      <c r="MYU143" s="16"/>
      <c r="MYV143" s="16"/>
      <c r="MYW143" s="16"/>
      <c r="MYX143" s="16"/>
      <c r="MYY143" s="16"/>
      <c r="MYZ143" s="16"/>
      <c r="MZA143" s="16"/>
      <c r="MZB143" s="16"/>
      <c r="MZC143" s="16"/>
      <c r="MZD143" s="16"/>
      <c r="MZE143" s="16"/>
      <c r="MZF143" s="16"/>
      <c r="MZG143" s="16"/>
      <c r="MZH143" s="16"/>
      <c r="MZI143" s="16"/>
      <c r="MZJ143" s="16"/>
      <c r="MZK143" s="16"/>
      <c r="MZL143" s="16"/>
      <c r="MZM143" s="16"/>
      <c r="MZN143" s="16"/>
      <c r="MZO143" s="16"/>
      <c r="MZP143" s="16"/>
      <c r="MZQ143" s="16"/>
      <c r="MZR143" s="16"/>
      <c r="MZS143" s="16"/>
      <c r="MZT143" s="16"/>
      <c r="MZU143" s="16"/>
      <c r="MZV143" s="16"/>
      <c r="MZW143" s="16"/>
      <c r="MZX143" s="16"/>
      <c r="MZY143" s="16"/>
      <c r="MZZ143" s="16"/>
      <c r="NAA143" s="16"/>
      <c r="NAB143" s="16"/>
      <c r="NAC143" s="16"/>
      <c r="NAD143" s="16"/>
      <c r="NAE143" s="16"/>
      <c r="NAF143" s="16"/>
      <c r="NAG143" s="16"/>
      <c r="NAH143" s="16"/>
      <c r="NAI143" s="16"/>
      <c r="NAJ143" s="16"/>
      <c r="NAK143" s="16"/>
      <c r="NAL143" s="16"/>
      <c r="NAM143" s="16"/>
      <c r="NAN143" s="16"/>
      <c r="NAO143" s="16"/>
      <c r="NAP143" s="16"/>
      <c r="NAQ143" s="16"/>
      <c r="NAR143" s="16"/>
      <c r="NAS143" s="16"/>
      <c r="NAT143" s="16"/>
      <c r="NAU143" s="16"/>
      <c r="NAV143" s="16"/>
      <c r="NAW143" s="16"/>
      <c r="NAX143" s="16"/>
      <c r="NAY143" s="16"/>
      <c r="NAZ143" s="16"/>
      <c r="NBA143" s="16"/>
      <c r="NBB143" s="16"/>
      <c r="NBC143" s="16"/>
      <c r="NBD143" s="16"/>
      <c r="NBE143" s="16"/>
      <c r="NBF143" s="16"/>
      <c r="NBG143" s="16"/>
      <c r="NBH143" s="16"/>
      <c r="NBI143" s="16"/>
      <c r="NBJ143" s="16"/>
      <c r="NBK143" s="16"/>
      <c r="NBL143" s="16"/>
      <c r="NBM143" s="16"/>
      <c r="NBN143" s="16"/>
      <c r="NBO143" s="16"/>
      <c r="NBP143" s="16"/>
      <c r="NBQ143" s="16"/>
      <c r="NBR143" s="16"/>
      <c r="NBS143" s="16"/>
      <c r="NBT143" s="16"/>
      <c r="NBU143" s="16"/>
      <c r="NBV143" s="16"/>
      <c r="NBW143" s="16"/>
      <c r="NBX143" s="16"/>
      <c r="NBY143" s="16"/>
      <c r="NBZ143" s="16"/>
      <c r="NCA143" s="16"/>
      <c r="NCB143" s="16"/>
      <c r="NCC143" s="16"/>
      <c r="NCD143" s="16"/>
      <c r="NCE143" s="16"/>
      <c r="NCF143" s="16"/>
      <c r="NCG143" s="16"/>
      <c r="NCH143" s="16"/>
      <c r="NCI143" s="16"/>
      <c r="NCJ143" s="16"/>
      <c r="NCK143" s="16"/>
      <c r="NCL143" s="16"/>
      <c r="NCM143" s="16"/>
      <c r="NCN143" s="16"/>
      <c r="NCO143" s="16"/>
      <c r="NCP143" s="16"/>
      <c r="NCQ143" s="16"/>
      <c r="NCR143" s="16"/>
      <c r="NCS143" s="16"/>
      <c r="NCT143" s="16"/>
      <c r="NCU143" s="16"/>
      <c r="NCV143" s="16"/>
      <c r="NCW143" s="16"/>
      <c r="NCX143" s="16"/>
      <c r="NCY143" s="16"/>
      <c r="NCZ143" s="16"/>
      <c r="NDA143" s="16"/>
      <c r="NDB143" s="16"/>
      <c r="NDC143" s="16"/>
      <c r="NDD143" s="16"/>
      <c r="NDE143" s="16"/>
      <c r="NDF143" s="16"/>
      <c r="NDG143" s="16"/>
      <c r="NDH143" s="16"/>
      <c r="NDI143" s="16"/>
      <c r="NDJ143" s="16"/>
      <c r="NDK143" s="16"/>
      <c r="NDL143" s="16"/>
      <c r="NDM143" s="16"/>
      <c r="NDN143" s="16"/>
      <c r="NDO143" s="16"/>
      <c r="NDP143" s="16"/>
      <c r="NDQ143" s="16"/>
      <c r="NDR143" s="16"/>
      <c r="NDS143" s="16"/>
      <c r="NDT143" s="16"/>
      <c r="NDU143" s="16"/>
      <c r="NDV143" s="16"/>
      <c r="NDW143" s="16"/>
      <c r="NDX143" s="16"/>
      <c r="NDY143" s="16"/>
      <c r="NDZ143" s="16"/>
      <c r="NEA143" s="16"/>
      <c r="NEB143" s="16"/>
      <c r="NEC143" s="16"/>
      <c r="NED143" s="16"/>
      <c r="NEE143" s="16"/>
      <c r="NEF143" s="16"/>
      <c r="NEG143" s="16"/>
      <c r="NEH143" s="16"/>
      <c r="NEI143" s="16"/>
      <c r="NEJ143" s="16"/>
      <c r="NEK143" s="16"/>
      <c r="NEL143" s="16"/>
      <c r="NEM143" s="16"/>
      <c r="NEN143" s="16"/>
      <c r="NEO143" s="16"/>
      <c r="NEP143" s="16"/>
      <c r="NEQ143" s="16"/>
      <c r="NER143" s="16"/>
      <c r="NES143" s="16"/>
      <c r="NET143" s="16"/>
      <c r="NEU143" s="16"/>
      <c r="NEV143" s="16"/>
      <c r="NEW143" s="16"/>
      <c r="NEX143" s="16"/>
      <c r="NEY143" s="16"/>
      <c r="NEZ143" s="16"/>
      <c r="NFA143" s="16"/>
      <c r="NFB143" s="16"/>
      <c r="NFC143" s="16"/>
      <c r="NFD143" s="16"/>
      <c r="NFE143" s="16"/>
      <c r="NFF143" s="16"/>
      <c r="NFG143" s="16"/>
      <c r="NFH143" s="16"/>
      <c r="NFI143" s="16"/>
      <c r="NFJ143" s="16"/>
      <c r="NFK143" s="16"/>
      <c r="NFL143" s="16"/>
      <c r="NFM143" s="16"/>
      <c r="NFN143" s="16"/>
      <c r="NFO143" s="16"/>
      <c r="NFP143" s="16"/>
      <c r="NFQ143" s="16"/>
      <c r="NFR143" s="16"/>
      <c r="NFS143" s="16"/>
      <c r="NFT143" s="16"/>
      <c r="NFU143" s="16"/>
      <c r="NFV143" s="16"/>
      <c r="NFW143" s="16"/>
      <c r="NFX143" s="16"/>
      <c r="NFY143" s="16"/>
      <c r="NFZ143" s="16"/>
      <c r="NGA143" s="16"/>
      <c r="NGB143" s="16"/>
      <c r="NGC143" s="16"/>
      <c r="NGD143" s="16"/>
      <c r="NGE143" s="16"/>
      <c r="NGF143" s="16"/>
      <c r="NGG143" s="16"/>
      <c r="NGH143" s="16"/>
      <c r="NGI143" s="16"/>
      <c r="NGJ143" s="16"/>
      <c r="NGK143" s="16"/>
      <c r="NGL143" s="16"/>
      <c r="NGM143" s="16"/>
      <c r="NGN143" s="16"/>
      <c r="NGO143" s="16"/>
      <c r="NGP143" s="16"/>
      <c r="NGQ143" s="16"/>
      <c r="NGR143" s="16"/>
      <c r="NGS143" s="16"/>
      <c r="NGT143" s="16"/>
      <c r="NGU143" s="16"/>
      <c r="NGV143" s="16"/>
      <c r="NGW143" s="16"/>
      <c r="NGX143" s="16"/>
      <c r="NGY143" s="16"/>
      <c r="NGZ143" s="16"/>
      <c r="NHA143" s="16"/>
      <c r="NHB143" s="16"/>
      <c r="NHC143" s="16"/>
      <c r="NHD143" s="16"/>
      <c r="NHE143" s="16"/>
      <c r="NHF143" s="16"/>
      <c r="NHG143" s="16"/>
      <c r="NHH143" s="16"/>
      <c r="NHI143" s="16"/>
      <c r="NHJ143" s="16"/>
      <c r="NHK143" s="16"/>
      <c r="NHL143" s="16"/>
      <c r="NHM143" s="16"/>
      <c r="NHN143" s="16"/>
      <c r="NHO143" s="16"/>
      <c r="NHP143" s="16"/>
      <c r="NHQ143" s="16"/>
      <c r="NHR143" s="16"/>
      <c r="NHS143" s="16"/>
      <c r="NHT143" s="16"/>
      <c r="NHU143" s="16"/>
      <c r="NHV143" s="16"/>
      <c r="NHW143" s="16"/>
      <c r="NHX143" s="16"/>
      <c r="NHY143" s="16"/>
      <c r="NHZ143" s="16"/>
      <c r="NIA143" s="16"/>
      <c r="NIB143" s="16"/>
      <c r="NIC143" s="16"/>
      <c r="NID143" s="16"/>
      <c r="NIE143" s="16"/>
      <c r="NIF143" s="16"/>
      <c r="NIG143" s="16"/>
      <c r="NIH143" s="16"/>
      <c r="NII143" s="16"/>
      <c r="NIJ143" s="16"/>
      <c r="NIK143" s="16"/>
      <c r="NIL143" s="16"/>
      <c r="NIM143" s="16"/>
      <c r="NIN143" s="16"/>
      <c r="NIO143" s="16"/>
      <c r="NIP143" s="16"/>
      <c r="NIQ143" s="16"/>
      <c r="NIR143" s="16"/>
      <c r="NIS143" s="16"/>
      <c r="NIT143" s="16"/>
      <c r="NIU143" s="16"/>
      <c r="NIV143" s="16"/>
      <c r="NIW143" s="16"/>
      <c r="NIX143" s="16"/>
      <c r="NIY143" s="16"/>
      <c r="NIZ143" s="16"/>
      <c r="NJA143" s="16"/>
      <c r="NJB143" s="16"/>
      <c r="NJC143" s="16"/>
      <c r="NJD143" s="16"/>
      <c r="NJE143" s="16"/>
      <c r="NJF143" s="16"/>
      <c r="NJG143" s="16"/>
      <c r="NJH143" s="16"/>
      <c r="NJI143" s="16"/>
      <c r="NJJ143" s="16"/>
      <c r="NJK143" s="16"/>
      <c r="NJL143" s="16"/>
      <c r="NJM143" s="16"/>
      <c r="NJN143" s="16"/>
      <c r="NJO143" s="16"/>
      <c r="NJP143" s="16"/>
      <c r="NJQ143" s="16"/>
      <c r="NJR143" s="16"/>
      <c r="NJS143" s="16"/>
      <c r="NJT143" s="16"/>
      <c r="NJU143" s="16"/>
      <c r="NJV143" s="16"/>
      <c r="NJW143" s="16"/>
      <c r="NJX143" s="16"/>
      <c r="NJY143" s="16"/>
      <c r="NJZ143" s="16"/>
      <c r="NKA143" s="16"/>
      <c r="NKB143" s="16"/>
      <c r="NKC143" s="16"/>
      <c r="NKD143" s="16"/>
      <c r="NKE143" s="16"/>
      <c r="NKF143" s="16"/>
      <c r="NKG143" s="16"/>
      <c r="NKH143" s="16"/>
      <c r="NKI143" s="16"/>
      <c r="NKJ143" s="16"/>
      <c r="NKK143" s="16"/>
      <c r="NKL143" s="16"/>
      <c r="NKM143" s="16"/>
      <c r="NKN143" s="16"/>
      <c r="NKO143" s="16"/>
      <c r="NKP143" s="16"/>
      <c r="NKQ143" s="16"/>
      <c r="NKR143" s="16"/>
      <c r="NKS143" s="16"/>
      <c r="NKT143" s="16"/>
      <c r="NKU143" s="16"/>
      <c r="NKV143" s="16"/>
      <c r="NKW143" s="16"/>
      <c r="NKX143" s="16"/>
      <c r="NKY143" s="16"/>
      <c r="NKZ143" s="16"/>
      <c r="NLA143" s="16"/>
      <c r="NLB143" s="16"/>
      <c r="NLC143" s="16"/>
      <c r="NLD143" s="16"/>
      <c r="NLE143" s="16"/>
      <c r="NLF143" s="16"/>
      <c r="NLG143" s="16"/>
      <c r="NLH143" s="16"/>
      <c r="NLI143" s="16"/>
      <c r="NLJ143" s="16"/>
      <c r="NLK143" s="16"/>
      <c r="NLL143" s="16"/>
      <c r="NLM143" s="16"/>
      <c r="NLN143" s="16"/>
      <c r="NLO143" s="16"/>
      <c r="NLP143" s="16"/>
      <c r="NLQ143" s="16"/>
      <c r="NLR143" s="16"/>
      <c r="NLS143" s="16"/>
      <c r="NLT143" s="16"/>
      <c r="NLU143" s="16"/>
      <c r="NLV143" s="16"/>
      <c r="NLW143" s="16"/>
      <c r="NLX143" s="16"/>
      <c r="NLY143" s="16"/>
      <c r="NLZ143" s="16"/>
      <c r="NMA143" s="16"/>
      <c r="NMB143" s="16"/>
      <c r="NMC143" s="16"/>
      <c r="NMD143" s="16"/>
      <c r="NME143" s="16"/>
      <c r="NMF143" s="16"/>
      <c r="NMG143" s="16"/>
      <c r="NMH143" s="16"/>
      <c r="NMI143" s="16"/>
      <c r="NMJ143" s="16"/>
      <c r="NMK143" s="16"/>
      <c r="NML143" s="16"/>
      <c r="NMM143" s="16"/>
      <c r="NMN143" s="16"/>
      <c r="NMO143" s="16"/>
      <c r="NMP143" s="16"/>
      <c r="NMQ143" s="16"/>
      <c r="NMR143" s="16"/>
      <c r="NMS143" s="16"/>
      <c r="NMT143" s="16"/>
      <c r="NMU143" s="16"/>
      <c r="NMV143" s="16"/>
      <c r="NMW143" s="16"/>
      <c r="NMX143" s="16"/>
      <c r="NMY143" s="16"/>
      <c r="NMZ143" s="16"/>
      <c r="NNA143" s="16"/>
      <c r="NNB143" s="16"/>
      <c r="NNC143" s="16"/>
      <c r="NND143" s="16"/>
      <c r="NNE143" s="16"/>
      <c r="NNF143" s="16"/>
      <c r="NNG143" s="16"/>
      <c r="NNH143" s="16"/>
      <c r="NNI143" s="16"/>
      <c r="NNJ143" s="16"/>
      <c r="NNK143" s="16"/>
      <c r="NNL143" s="16"/>
      <c r="NNM143" s="16"/>
      <c r="NNN143" s="16"/>
      <c r="NNO143" s="16"/>
      <c r="NNP143" s="16"/>
      <c r="NNQ143" s="16"/>
      <c r="NNR143" s="16"/>
      <c r="NNS143" s="16"/>
      <c r="NNT143" s="16"/>
      <c r="NNU143" s="16"/>
      <c r="NNV143" s="16"/>
      <c r="NNW143" s="16"/>
      <c r="NNX143" s="16"/>
      <c r="NNY143" s="16"/>
      <c r="NNZ143" s="16"/>
      <c r="NOA143" s="16"/>
      <c r="NOB143" s="16"/>
      <c r="NOC143" s="16"/>
      <c r="NOD143" s="16"/>
      <c r="NOE143" s="16"/>
      <c r="NOF143" s="16"/>
      <c r="NOG143" s="16"/>
      <c r="NOH143" s="16"/>
      <c r="NOI143" s="16"/>
      <c r="NOJ143" s="16"/>
      <c r="NOK143" s="16"/>
      <c r="NOL143" s="16"/>
      <c r="NOM143" s="16"/>
      <c r="NON143" s="16"/>
      <c r="NOO143" s="16"/>
      <c r="NOP143" s="16"/>
      <c r="NOQ143" s="16"/>
      <c r="NOR143" s="16"/>
      <c r="NOS143" s="16"/>
      <c r="NOT143" s="16"/>
      <c r="NOU143" s="16"/>
      <c r="NOV143" s="16"/>
      <c r="NOW143" s="16"/>
      <c r="NOX143" s="16"/>
      <c r="NOY143" s="16"/>
      <c r="NOZ143" s="16"/>
      <c r="NPA143" s="16"/>
      <c r="NPB143" s="16"/>
      <c r="NPC143" s="16"/>
      <c r="NPD143" s="16"/>
      <c r="NPE143" s="16"/>
      <c r="NPF143" s="16"/>
      <c r="NPG143" s="16"/>
      <c r="NPH143" s="16"/>
      <c r="NPI143" s="16"/>
      <c r="NPJ143" s="16"/>
      <c r="NPK143" s="16"/>
      <c r="NPL143" s="16"/>
      <c r="NPM143" s="16"/>
      <c r="NPN143" s="16"/>
      <c r="NPO143" s="16"/>
      <c r="NPP143" s="16"/>
      <c r="NPQ143" s="16"/>
      <c r="NPR143" s="16"/>
      <c r="NPS143" s="16"/>
      <c r="NPT143" s="16"/>
      <c r="NPU143" s="16"/>
      <c r="NPV143" s="16"/>
      <c r="NPW143" s="16"/>
      <c r="NPX143" s="16"/>
      <c r="NPY143" s="16"/>
      <c r="NPZ143" s="16"/>
      <c r="NQA143" s="16"/>
      <c r="NQB143" s="16"/>
      <c r="NQC143" s="16"/>
      <c r="NQD143" s="16"/>
      <c r="NQE143" s="16"/>
      <c r="NQF143" s="16"/>
      <c r="NQG143" s="16"/>
      <c r="NQH143" s="16"/>
      <c r="NQI143" s="16"/>
      <c r="NQJ143" s="16"/>
      <c r="NQK143" s="16"/>
      <c r="NQL143" s="16"/>
      <c r="NQM143" s="16"/>
      <c r="NQN143" s="16"/>
      <c r="NQO143" s="16"/>
      <c r="NQP143" s="16"/>
      <c r="NQQ143" s="16"/>
      <c r="NQR143" s="16"/>
      <c r="NQS143" s="16"/>
      <c r="NQT143" s="16"/>
      <c r="NQU143" s="16"/>
      <c r="NQV143" s="16"/>
      <c r="NQW143" s="16"/>
      <c r="NQX143" s="16"/>
      <c r="NQY143" s="16"/>
      <c r="NQZ143" s="16"/>
      <c r="NRA143" s="16"/>
      <c r="NRB143" s="16"/>
      <c r="NRC143" s="16"/>
      <c r="NRD143" s="16"/>
      <c r="NRE143" s="16"/>
      <c r="NRF143" s="16"/>
      <c r="NRG143" s="16"/>
      <c r="NRH143" s="16"/>
      <c r="NRI143" s="16"/>
      <c r="NRJ143" s="16"/>
      <c r="NRK143" s="16"/>
      <c r="NRL143" s="16"/>
      <c r="NRM143" s="16"/>
      <c r="NRN143" s="16"/>
      <c r="NRO143" s="16"/>
      <c r="NRP143" s="16"/>
      <c r="NRQ143" s="16"/>
      <c r="NRR143" s="16"/>
      <c r="NRS143" s="16"/>
      <c r="NRT143" s="16"/>
      <c r="NRU143" s="16"/>
      <c r="NRV143" s="16"/>
      <c r="NRW143" s="16"/>
      <c r="NRX143" s="16"/>
      <c r="NRY143" s="16"/>
      <c r="NRZ143" s="16"/>
      <c r="NSA143" s="16"/>
      <c r="NSB143" s="16"/>
      <c r="NSC143" s="16"/>
      <c r="NSD143" s="16"/>
      <c r="NSE143" s="16"/>
      <c r="NSF143" s="16"/>
      <c r="NSG143" s="16"/>
      <c r="NSH143" s="16"/>
      <c r="NSI143" s="16"/>
      <c r="NSJ143" s="16"/>
      <c r="NSK143" s="16"/>
      <c r="NSL143" s="16"/>
      <c r="NSM143" s="16"/>
      <c r="NSN143" s="16"/>
      <c r="NSO143" s="16"/>
      <c r="NSP143" s="16"/>
      <c r="NSQ143" s="16"/>
      <c r="NSR143" s="16"/>
      <c r="NSS143" s="16"/>
      <c r="NST143" s="16"/>
      <c r="NSU143" s="16"/>
      <c r="NSV143" s="16"/>
      <c r="NSW143" s="16"/>
      <c r="NSX143" s="16"/>
      <c r="NSY143" s="16"/>
      <c r="NSZ143" s="16"/>
      <c r="NTA143" s="16"/>
      <c r="NTB143" s="16"/>
      <c r="NTC143" s="16"/>
      <c r="NTD143" s="16"/>
      <c r="NTE143" s="16"/>
      <c r="NTF143" s="16"/>
      <c r="NTG143" s="16"/>
      <c r="NTH143" s="16"/>
      <c r="NTI143" s="16"/>
      <c r="NTJ143" s="16"/>
      <c r="NTK143" s="16"/>
      <c r="NTL143" s="16"/>
      <c r="NTM143" s="16"/>
      <c r="NTN143" s="16"/>
      <c r="NTO143" s="16"/>
      <c r="NTP143" s="16"/>
      <c r="NTQ143" s="16"/>
      <c r="NTR143" s="16"/>
      <c r="NTS143" s="16"/>
      <c r="NTT143" s="16"/>
      <c r="NTU143" s="16"/>
      <c r="NTV143" s="16"/>
      <c r="NTW143" s="16"/>
      <c r="NTX143" s="16"/>
      <c r="NTY143" s="16"/>
      <c r="NTZ143" s="16"/>
      <c r="NUA143" s="16"/>
      <c r="NUB143" s="16"/>
      <c r="NUC143" s="16"/>
      <c r="NUD143" s="16"/>
      <c r="NUE143" s="16"/>
      <c r="NUF143" s="16"/>
      <c r="NUG143" s="16"/>
      <c r="NUH143" s="16"/>
      <c r="NUI143" s="16"/>
      <c r="NUJ143" s="16"/>
      <c r="NUK143" s="16"/>
      <c r="NUL143" s="16"/>
      <c r="NUM143" s="16"/>
      <c r="NUN143" s="16"/>
      <c r="NUO143" s="16"/>
      <c r="NUP143" s="16"/>
      <c r="NUQ143" s="16"/>
      <c r="NUR143" s="16"/>
      <c r="NUS143" s="16"/>
      <c r="NUT143" s="16"/>
      <c r="NUU143" s="16"/>
      <c r="NUV143" s="16"/>
      <c r="NUW143" s="16"/>
      <c r="NUX143" s="16"/>
      <c r="NUY143" s="16"/>
      <c r="NUZ143" s="16"/>
      <c r="NVA143" s="16"/>
      <c r="NVB143" s="16"/>
      <c r="NVC143" s="16"/>
      <c r="NVD143" s="16"/>
      <c r="NVE143" s="16"/>
      <c r="NVF143" s="16"/>
      <c r="NVG143" s="16"/>
      <c r="NVH143" s="16"/>
      <c r="NVI143" s="16"/>
      <c r="NVJ143" s="16"/>
      <c r="NVK143" s="16"/>
      <c r="NVL143" s="16"/>
      <c r="NVM143" s="16"/>
      <c r="NVN143" s="16"/>
      <c r="NVO143" s="16"/>
      <c r="NVP143" s="16"/>
      <c r="NVQ143" s="16"/>
      <c r="NVR143" s="16"/>
      <c r="NVS143" s="16"/>
      <c r="NVT143" s="16"/>
      <c r="NVU143" s="16"/>
      <c r="NVV143" s="16"/>
      <c r="NVW143" s="16"/>
      <c r="NVX143" s="16"/>
      <c r="NVY143" s="16"/>
      <c r="NVZ143" s="16"/>
      <c r="NWA143" s="16"/>
      <c r="NWB143" s="16"/>
      <c r="NWC143" s="16"/>
      <c r="NWD143" s="16"/>
      <c r="NWE143" s="16"/>
      <c r="NWF143" s="16"/>
      <c r="NWG143" s="16"/>
      <c r="NWH143" s="16"/>
      <c r="NWI143" s="16"/>
      <c r="NWJ143" s="16"/>
      <c r="NWK143" s="16"/>
      <c r="NWL143" s="16"/>
      <c r="NWM143" s="16"/>
      <c r="NWN143" s="16"/>
      <c r="NWO143" s="16"/>
      <c r="NWP143" s="16"/>
      <c r="NWQ143" s="16"/>
      <c r="NWR143" s="16"/>
      <c r="NWS143" s="16"/>
      <c r="NWT143" s="16"/>
      <c r="NWU143" s="16"/>
      <c r="NWV143" s="16"/>
      <c r="NWW143" s="16"/>
      <c r="NWX143" s="16"/>
      <c r="NWY143" s="16"/>
      <c r="NWZ143" s="16"/>
      <c r="NXA143" s="16"/>
      <c r="NXB143" s="16"/>
      <c r="NXC143" s="16"/>
      <c r="NXD143" s="16"/>
      <c r="NXE143" s="16"/>
      <c r="NXF143" s="16"/>
      <c r="NXG143" s="16"/>
      <c r="NXH143" s="16"/>
      <c r="NXI143" s="16"/>
      <c r="NXJ143" s="16"/>
      <c r="NXK143" s="16"/>
      <c r="NXL143" s="16"/>
      <c r="NXM143" s="16"/>
      <c r="NXN143" s="16"/>
      <c r="NXO143" s="16"/>
      <c r="NXP143" s="16"/>
      <c r="NXQ143" s="16"/>
      <c r="NXR143" s="16"/>
      <c r="NXS143" s="16"/>
      <c r="NXT143" s="16"/>
      <c r="NXU143" s="16"/>
      <c r="NXV143" s="16"/>
      <c r="NXW143" s="16"/>
      <c r="NXX143" s="16"/>
      <c r="NXY143" s="16"/>
      <c r="NXZ143" s="16"/>
      <c r="NYA143" s="16"/>
      <c r="NYB143" s="16"/>
      <c r="NYC143" s="16"/>
      <c r="NYD143" s="16"/>
      <c r="NYE143" s="16"/>
      <c r="NYF143" s="16"/>
      <c r="NYG143" s="16"/>
      <c r="NYH143" s="16"/>
      <c r="NYI143" s="16"/>
      <c r="NYJ143" s="16"/>
      <c r="NYK143" s="16"/>
      <c r="NYL143" s="16"/>
      <c r="NYM143" s="16"/>
      <c r="NYN143" s="16"/>
      <c r="NYO143" s="16"/>
      <c r="NYP143" s="16"/>
      <c r="NYQ143" s="16"/>
      <c r="NYR143" s="16"/>
      <c r="NYS143" s="16"/>
      <c r="NYT143" s="16"/>
      <c r="NYU143" s="16"/>
      <c r="NYV143" s="16"/>
      <c r="NYW143" s="16"/>
      <c r="NYX143" s="16"/>
      <c r="NYY143" s="16"/>
      <c r="NYZ143" s="16"/>
      <c r="NZA143" s="16"/>
      <c r="NZB143" s="16"/>
      <c r="NZC143" s="16"/>
      <c r="NZD143" s="16"/>
      <c r="NZE143" s="16"/>
      <c r="NZF143" s="16"/>
      <c r="NZG143" s="16"/>
      <c r="NZH143" s="16"/>
      <c r="NZI143" s="16"/>
      <c r="NZJ143" s="16"/>
      <c r="NZK143" s="16"/>
      <c r="NZL143" s="16"/>
      <c r="NZM143" s="16"/>
      <c r="NZN143" s="16"/>
      <c r="NZO143" s="16"/>
      <c r="NZP143" s="16"/>
      <c r="NZQ143" s="16"/>
      <c r="NZR143" s="16"/>
      <c r="NZS143" s="16"/>
      <c r="NZT143" s="16"/>
      <c r="NZU143" s="16"/>
      <c r="NZV143" s="16"/>
      <c r="NZW143" s="16"/>
      <c r="NZX143" s="16"/>
      <c r="NZY143" s="16"/>
      <c r="NZZ143" s="16"/>
      <c r="OAA143" s="16"/>
      <c r="OAB143" s="16"/>
      <c r="OAC143" s="16"/>
      <c r="OAD143" s="16"/>
      <c r="OAE143" s="16"/>
      <c r="OAF143" s="16"/>
      <c r="OAG143" s="16"/>
      <c r="OAH143" s="16"/>
      <c r="OAI143" s="16"/>
      <c r="OAJ143" s="16"/>
      <c r="OAK143" s="16"/>
      <c r="OAL143" s="16"/>
      <c r="OAM143" s="16"/>
      <c r="OAN143" s="16"/>
      <c r="OAO143" s="16"/>
      <c r="OAP143" s="16"/>
      <c r="OAQ143" s="16"/>
      <c r="OAR143" s="16"/>
      <c r="OAS143" s="16"/>
      <c r="OAT143" s="16"/>
      <c r="OAU143" s="16"/>
      <c r="OAV143" s="16"/>
      <c r="OAW143" s="16"/>
      <c r="OAX143" s="16"/>
      <c r="OAY143" s="16"/>
      <c r="OAZ143" s="16"/>
      <c r="OBA143" s="16"/>
      <c r="OBB143" s="16"/>
      <c r="OBC143" s="16"/>
      <c r="OBD143" s="16"/>
      <c r="OBE143" s="16"/>
      <c r="OBF143" s="16"/>
      <c r="OBG143" s="16"/>
      <c r="OBH143" s="16"/>
      <c r="OBI143" s="16"/>
      <c r="OBJ143" s="16"/>
      <c r="OBK143" s="16"/>
      <c r="OBL143" s="16"/>
      <c r="OBM143" s="16"/>
      <c r="OBN143" s="16"/>
      <c r="OBO143" s="16"/>
      <c r="OBP143" s="16"/>
      <c r="OBQ143" s="16"/>
      <c r="OBR143" s="16"/>
      <c r="OBS143" s="16"/>
      <c r="OBT143" s="16"/>
      <c r="OBU143" s="16"/>
      <c r="OBV143" s="16"/>
      <c r="OBW143" s="16"/>
      <c r="OBX143" s="16"/>
      <c r="OBY143" s="16"/>
      <c r="OBZ143" s="16"/>
      <c r="OCA143" s="16"/>
      <c r="OCB143" s="16"/>
      <c r="OCC143" s="16"/>
      <c r="OCD143" s="16"/>
      <c r="OCE143" s="16"/>
      <c r="OCF143" s="16"/>
      <c r="OCG143" s="16"/>
      <c r="OCH143" s="16"/>
      <c r="OCI143" s="16"/>
      <c r="OCJ143" s="16"/>
      <c r="OCK143" s="16"/>
      <c r="OCL143" s="16"/>
      <c r="OCM143" s="16"/>
      <c r="OCN143" s="16"/>
      <c r="OCO143" s="16"/>
      <c r="OCP143" s="16"/>
      <c r="OCQ143" s="16"/>
      <c r="OCR143" s="16"/>
      <c r="OCS143" s="16"/>
      <c r="OCT143" s="16"/>
      <c r="OCU143" s="16"/>
      <c r="OCV143" s="16"/>
      <c r="OCW143" s="16"/>
      <c r="OCX143" s="16"/>
      <c r="OCY143" s="16"/>
      <c r="OCZ143" s="16"/>
      <c r="ODA143" s="16"/>
      <c r="ODB143" s="16"/>
      <c r="ODC143" s="16"/>
      <c r="ODD143" s="16"/>
      <c r="ODE143" s="16"/>
      <c r="ODF143" s="16"/>
      <c r="ODG143" s="16"/>
      <c r="ODH143" s="16"/>
      <c r="ODI143" s="16"/>
      <c r="ODJ143" s="16"/>
      <c r="ODK143" s="16"/>
      <c r="ODL143" s="16"/>
      <c r="ODM143" s="16"/>
      <c r="ODN143" s="16"/>
      <c r="ODO143" s="16"/>
      <c r="ODP143" s="16"/>
      <c r="ODQ143" s="16"/>
      <c r="ODR143" s="16"/>
      <c r="ODS143" s="16"/>
      <c r="ODT143" s="16"/>
      <c r="ODU143" s="16"/>
      <c r="ODV143" s="16"/>
      <c r="ODW143" s="16"/>
      <c r="ODX143" s="16"/>
      <c r="ODY143" s="16"/>
      <c r="ODZ143" s="16"/>
      <c r="OEA143" s="16"/>
      <c r="OEB143" s="16"/>
      <c r="OEC143" s="16"/>
      <c r="OED143" s="16"/>
      <c r="OEE143" s="16"/>
      <c r="OEF143" s="16"/>
      <c r="OEG143" s="16"/>
      <c r="OEH143" s="16"/>
      <c r="OEI143" s="16"/>
      <c r="OEJ143" s="16"/>
      <c r="OEK143" s="16"/>
      <c r="OEL143" s="16"/>
      <c r="OEM143" s="16"/>
      <c r="OEN143" s="16"/>
      <c r="OEO143" s="16"/>
      <c r="OEP143" s="16"/>
      <c r="OEQ143" s="16"/>
      <c r="OER143" s="16"/>
      <c r="OES143" s="16"/>
      <c r="OET143" s="16"/>
      <c r="OEU143" s="16"/>
      <c r="OEV143" s="16"/>
      <c r="OEW143" s="16"/>
      <c r="OEX143" s="16"/>
      <c r="OEY143" s="16"/>
      <c r="OEZ143" s="16"/>
      <c r="OFA143" s="16"/>
      <c r="OFB143" s="16"/>
      <c r="OFC143" s="16"/>
      <c r="OFD143" s="16"/>
      <c r="OFE143" s="16"/>
      <c r="OFF143" s="16"/>
      <c r="OFG143" s="16"/>
      <c r="OFH143" s="16"/>
      <c r="OFI143" s="16"/>
      <c r="OFJ143" s="16"/>
      <c r="OFK143" s="16"/>
      <c r="OFL143" s="16"/>
      <c r="OFM143" s="16"/>
      <c r="OFN143" s="16"/>
      <c r="OFO143" s="16"/>
      <c r="OFP143" s="16"/>
      <c r="OFQ143" s="16"/>
      <c r="OFR143" s="16"/>
      <c r="OFS143" s="16"/>
      <c r="OFT143" s="16"/>
      <c r="OFU143" s="16"/>
      <c r="OFV143" s="16"/>
      <c r="OFW143" s="16"/>
      <c r="OFX143" s="16"/>
      <c r="OFY143" s="16"/>
      <c r="OFZ143" s="16"/>
      <c r="OGA143" s="16"/>
      <c r="OGB143" s="16"/>
      <c r="OGC143" s="16"/>
      <c r="OGD143" s="16"/>
      <c r="OGE143" s="16"/>
      <c r="OGF143" s="16"/>
      <c r="OGG143" s="16"/>
      <c r="OGH143" s="16"/>
      <c r="OGI143" s="16"/>
      <c r="OGJ143" s="16"/>
      <c r="OGK143" s="16"/>
      <c r="OGL143" s="16"/>
      <c r="OGM143" s="16"/>
      <c r="OGN143" s="16"/>
      <c r="OGO143" s="16"/>
      <c r="OGP143" s="16"/>
      <c r="OGQ143" s="16"/>
      <c r="OGR143" s="16"/>
      <c r="OGS143" s="16"/>
      <c r="OGT143" s="16"/>
      <c r="OGU143" s="16"/>
      <c r="OGV143" s="16"/>
      <c r="OGW143" s="16"/>
      <c r="OGX143" s="16"/>
      <c r="OGY143" s="16"/>
      <c r="OGZ143" s="16"/>
      <c r="OHA143" s="16"/>
      <c r="OHB143" s="16"/>
      <c r="OHC143" s="16"/>
      <c r="OHD143" s="16"/>
      <c r="OHE143" s="16"/>
      <c r="OHF143" s="16"/>
      <c r="OHG143" s="16"/>
      <c r="OHH143" s="16"/>
      <c r="OHI143" s="16"/>
      <c r="OHJ143" s="16"/>
      <c r="OHK143" s="16"/>
      <c r="OHL143" s="16"/>
      <c r="OHM143" s="16"/>
      <c r="OHN143" s="16"/>
      <c r="OHO143" s="16"/>
      <c r="OHP143" s="16"/>
      <c r="OHQ143" s="16"/>
      <c r="OHR143" s="16"/>
      <c r="OHS143" s="16"/>
      <c r="OHT143" s="16"/>
      <c r="OHU143" s="16"/>
      <c r="OHV143" s="16"/>
      <c r="OHW143" s="16"/>
      <c r="OHX143" s="16"/>
      <c r="OHY143" s="16"/>
      <c r="OHZ143" s="16"/>
      <c r="OIA143" s="16"/>
      <c r="OIB143" s="16"/>
      <c r="OIC143" s="16"/>
      <c r="OID143" s="16"/>
      <c r="OIE143" s="16"/>
      <c r="OIF143" s="16"/>
      <c r="OIG143" s="16"/>
      <c r="OIH143" s="16"/>
      <c r="OII143" s="16"/>
      <c r="OIJ143" s="16"/>
      <c r="OIK143" s="16"/>
      <c r="OIL143" s="16"/>
      <c r="OIM143" s="16"/>
      <c r="OIN143" s="16"/>
      <c r="OIO143" s="16"/>
      <c r="OIP143" s="16"/>
      <c r="OIQ143" s="16"/>
      <c r="OIR143" s="16"/>
      <c r="OIS143" s="16"/>
      <c r="OIT143" s="16"/>
      <c r="OIU143" s="16"/>
      <c r="OIV143" s="16"/>
      <c r="OIW143" s="16"/>
      <c r="OIX143" s="16"/>
      <c r="OIY143" s="16"/>
      <c r="OIZ143" s="16"/>
      <c r="OJA143" s="16"/>
      <c r="OJB143" s="16"/>
      <c r="OJC143" s="16"/>
      <c r="OJD143" s="16"/>
      <c r="OJE143" s="16"/>
      <c r="OJF143" s="16"/>
      <c r="OJG143" s="16"/>
      <c r="OJH143" s="16"/>
      <c r="OJI143" s="16"/>
      <c r="OJJ143" s="16"/>
      <c r="OJK143" s="16"/>
      <c r="OJL143" s="16"/>
      <c r="OJM143" s="16"/>
      <c r="OJN143" s="16"/>
      <c r="OJO143" s="16"/>
      <c r="OJP143" s="16"/>
      <c r="OJQ143" s="16"/>
      <c r="OJR143" s="16"/>
      <c r="OJS143" s="16"/>
      <c r="OJT143" s="16"/>
      <c r="OJU143" s="16"/>
      <c r="OJV143" s="16"/>
      <c r="OJW143" s="16"/>
      <c r="OJX143" s="16"/>
      <c r="OJY143" s="16"/>
      <c r="OJZ143" s="16"/>
      <c r="OKA143" s="16"/>
      <c r="OKB143" s="16"/>
      <c r="OKC143" s="16"/>
      <c r="OKD143" s="16"/>
      <c r="OKE143" s="16"/>
      <c r="OKF143" s="16"/>
      <c r="OKG143" s="16"/>
      <c r="OKH143" s="16"/>
      <c r="OKI143" s="16"/>
      <c r="OKJ143" s="16"/>
      <c r="OKK143" s="16"/>
      <c r="OKL143" s="16"/>
      <c r="OKM143" s="16"/>
      <c r="OKN143" s="16"/>
      <c r="OKO143" s="16"/>
      <c r="OKP143" s="16"/>
      <c r="OKQ143" s="16"/>
      <c r="OKR143" s="16"/>
      <c r="OKS143" s="16"/>
      <c r="OKT143" s="16"/>
      <c r="OKU143" s="16"/>
      <c r="OKV143" s="16"/>
      <c r="OKW143" s="16"/>
      <c r="OKX143" s="16"/>
      <c r="OKY143" s="16"/>
      <c r="OKZ143" s="16"/>
      <c r="OLA143" s="16"/>
      <c r="OLB143" s="16"/>
      <c r="OLC143" s="16"/>
      <c r="OLD143" s="16"/>
      <c r="OLE143" s="16"/>
      <c r="OLF143" s="16"/>
      <c r="OLG143" s="16"/>
      <c r="OLH143" s="16"/>
      <c r="OLI143" s="16"/>
      <c r="OLJ143" s="16"/>
      <c r="OLK143" s="16"/>
      <c r="OLL143" s="16"/>
      <c r="OLM143" s="16"/>
      <c r="OLN143" s="16"/>
      <c r="OLO143" s="16"/>
      <c r="OLP143" s="16"/>
      <c r="OLQ143" s="16"/>
      <c r="OLR143" s="16"/>
      <c r="OLS143" s="16"/>
      <c r="OLT143" s="16"/>
      <c r="OLU143" s="16"/>
      <c r="OLV143" s="16"/>
      <c r="OLW143" s="16"/>
      <c r="OLX143" s="16"/>
      <c r="OLY143" s="16"/>
      <c r="OLZ143" s="16"/>
      <c r="OMA143" s="16"/>
      <c r="OMB143" s="16"/>
      <c r="OMC143" s="16"/>
      <c r="OMD143" s="16"/>
      <c r="OME143" s="16"/>
      <c r="OMF143" s="16"/>
      <c r="OMG143" s="16"/>
      <c r="OMH143" s="16"/>
      <c r="OMI143" s="16"/>
      <c r="OMJ143" s="16"/>
      <c r="OMK143" s="16"/>
      <c r="OML143" s="16"/>
      <c r="OMM143" s="16"/>
      <c r="OMN143" s="16"/>
      <c r="OMO143" s="16"/>
      <c r="OMP143" s="16"/>
      <c r="OMQ143" s="16"/>
      <c r="OMR143" s="16"/>
      <c r="OMS143" s="16"/>
      <c r="OMT143" s="16"/>
      <c r="OMU143" s="16"/>
      <c r="OMV143" s="16"/>
      <c r="OMW143" s="16"/>
      <c r="OMX143" s="16"/>
      <c r="OMY143" s="16"/>
      <c r="OMZ143" s="16"/>
      <c r="ONA143" s="16"/>
      <c r="ONB143" s="16"/>
      <c r="ONC143" s="16"/>
      <c r="OND143" s="16"/>
      <c r="ONE143" s="16"/>
      <c r="ONF143" s="16"/>
      <c r="ONG143" s="16"/>
      <c r="ONH143" s="16"/>
      <c r="ONI143" s="16"/>
      <c r="ONJ143" s="16"/>
      <c r="ONK143" s="16"/>
      <c r="ONL143" s="16"/>
      <c r="ONM143" s="16"/>
      <c r="ONN143" s="16"/>
      <c r="ONO143" s="16"/>
      <c r="ONP143" s="16"/>
      <c r="ONQ143" s="16"/>
      <c r="ONR143" s="16"/>
      <c r="ONS143" s="16"/>
      <c r="ONT143" s="16"/>
      <c r="ONU143" s="16"/>
      <c r="ONV143" s="16"/>
      <c r="ONW143" s="16"/>
      <c r="ONX143" s="16"/>
      <c r="ONY143" s="16"/>
      <c r="ONZ143" s="16"/>
      <c r="OOA143" s="16"/>
      <c r="OOB143" s="16"/>
      <c r="OOC143" s="16"/>
      <c r="OOD143" s="16"/>
      <c r="OOE143" s="16"/>
      <c r="OOF143" s="16"/>
      <c r="OOG143" s="16"/>
      <c r="OOH143" s="16"/>
      <c r="OOI143" s="16"/>
      <c r="OOJ143" s="16"/>
      <c r="OOK143" s="16"/>
      <c r="OOL143" s="16"/>
      <c r="OOM143" s="16"/>
      <c r="OON143" s="16"/>
      <c r="OOO143" s="16"/>
      <c r="OOP143" s="16"/>
      <c r="OOQ143" s="16"/>
      <c r="OOR143" s="16"/>
      <c r="OOS143" s="16"/>
      <c r="OOT143" s="16"/>
      <c r="OOU143" s="16"/>
      <c r="OOV143" s="16"/>
      <c r="OOW143" s="16"/>
      <c r="OOX143" s="16"/>
      <c r="OOY143" s="16"/>
      <c r="OOZ143" s="16"/>
      <c r="OPA143" s="16"/>
      <c r="OPB143" s="16"/>
      <c r="OPC143" s="16"/>
      <c r="OPD143" s="16"/>
      <c r="OPE143" s="16"/>
      <c r="OPF143" s="16"/>
      <c r="OPG143" s="16"/>
      <c r="OPH143" s="16"/>
      <c r="OPI143" s="16"/>
      <c r="OPJ143" s="16"/>
      <c r="OPK143" s="16"/>
      <c r="OPL143" s="16"/>
      <c r="OPM143" s="16"/>
      <c r="OPN143" s="16"/>
      <c r="OPO143" s="16"/>
      <c r="OPP143" s="16"/>
      <c r="OPQ143" s="16"/>
      <c r="OPR143" s="16"/>
      <c r="OPS143" s="16"/>
      <c r="OPT143" s="16"/>
      <c r="OPU143" s="16"/>
      <c r="OPV143" s="16"/>
      <c r="OPW143" s="16"/>
      <c r="OPX143" s="16"/>
      <c r="OPY143" s="16"/>
      <c r="OPZ143" s="16"/>
      <c r="OQA143" s="16"/>
      <c r="OQB143" s="16"/>
      <c r="OQC143" s="16"/>
      <c r="OQD143" s="16"/>
      <c r="OQE143" s="16"/>
      <c r="OQF143" s="16"/>
      <c r="OQG143" s="16"/>
      <c r="OQH143" s="16"/>
      <c r="OQI143" s="16"/>
      <c r="OQJ143" s="16"/>
      <c r="OQK143" s="16"/>
      <c r="OQL143" s="16"/>
      <c r="OQM143" s="16"/>
      <c r="OQN143" s="16"/>
      <c r="OQO143" s="16"/>
      <c r="OQP143" s="16"/>
      <c r="OQQ143" s="16"/>
      <c r="OQR143" s="16"/>
      <c r="OQS143" s="16"/>
      <c r="OQT143" s="16"/>
      <c r="OQU143" s="16"/>
      <c r="OQV143" s="16"/>
      <c r="OQW143" s="16"/>
      <c r="OQX143" s="16"/>
      <c r="OQY143" s="16"/>
      <c r="OQZ143" s="16"/>
      <c r="ORA143" s="16"/>
      <c r="ORB143" s="16"/>
      <c r="ORC143" s="16"/>
      <c r="ORD143" s="16"/>
      <c r="ORE143" s="16"/>
      <c r="ORF143" s="16"/>
      <c r="ORG143" s="16"/>
      <c r="ORH143" s="16"/>
      <c r="ORI143" s="16"/>
      <c r="ORJ143" s="16"/>
      <c r="ORK143" s="16"/>
      <c r="ORL143" s="16"/>
      <c r="ORM143" s="16"/>
      <c r="ORN143" s="16"/>
      <c r="ORO143" s="16"/>
      <c r="ORP143" s="16"/>
      <c r="ORQ143" s="16"/>
      <c r="ORR143" s="16"/>
      <c r="ORS143" s="16"/>
      <c r="ORT143" s="16"/>
      <c r="ORU143" s="16"/>
      <c r="ORV143" s="16"/>
      <c r="ORW143" s="16"/>
      <c r="ORX143" s="16"/>
      <c r="ORY143" s="16"/>
      <c r="ORZ143" s="16"/>
      <c r="OSA143" s="16"/>
      <c r="OSB143" s="16"/>
      <c r="OSC143" s="16"/>
      <c r="OSD143" s="16"/>
      <c r="OSE143" s="16"/>
      <c r="OSF143" s="16"/>
      <c r="OSG143" s="16"/>
      <c r="OSH143" s="16"/>
      <c r="OSI143" s="16"/>
      <c r="OSJ143" s="16"/>
      <c r="OSK143" s="16"/>
      <c r="OSL143" s="16"/>
      <c r="OSM143" s="16"/>
      <c r="OSN143" s="16"/>
      <c r="OSO143" s="16"/>
      <c r="OSP143" s="16"/>
      <c r="OSQ143" s="16"/>
      <c r="OSR143" s="16"/>
      <c r="OSS143" s="16"/>
      <c r="OST143" s="16"/>
      <c r="OSU143" s="16"/>
      <c r="OSV143" s="16"/>
      <c r="OSW143" s="16"/>
      <c r="OSX143" s="16"/>
      <c r="OSY143" s="16"/>
      <c r="OSZ143" s="16"/>
      <c r="OTA143" s="16"/>
      <c r="OTB143" s="16"/>
      <c r="OTC143" s="16"/>
      <c r="OTD143" s="16"/>
      <c r="OTE143" s="16"/>
      <c r="OTF143" s="16"/>
      <c r="OTG143" s="16"/>
      <c r="OTH143" s="16"/>
      <c r="OTI143" s="16"/>
      <c r="OTJ143" s="16"/>
      <c r="OTK143" s="16"/>
      <c r="OTL143" s="16"/>
      <c r="OTM143" s="16"/>
      <c r="OTN143" s="16"/>
      <c r="OTO143" s="16"/>
      <c r="OTP143" s="16"/>
      <c r="OTQ143" s="16"/>
      <c r="OTR143" s="16"/>
      <c r="OTS143" s="16"/>
      <c r="OTT143" s="16"/>
      <c r="OTU143" s="16"/>
      <c r="OTV143" s="16"/>
      <c r="OTW143" s="16"/>
      <c r="OTX143" s="16"/>
      <c r="OTY143" s="16"/>
      <c r="OTZ143" s="16"/>
      <c r="OUA143" s="16"/>
      <c r="OUB143" s="16"/>
      <c r="OUC143" s="16"/>
      <c r="OUD143" s="16"/>
      <c r="OUE143" s="16"/>
      <c r="OUF143" s="16"/>
      <c r="OUG143" s="16"/>
      <c r="OUH143" s="16"/>
      <c r="OUI143" s="16"/>
      <c r="OUJ143" s="16"/>
      <c r="OUK143" s="16"/>
      <c r="OUL143" s="16"/>
      <c r="OUM143" s="16"/>
      <c r="OUN143" s="16"/>
      <c r="OUO143" s="16"/>
      <c r="OUP143" s="16"/>
      <c r="OUQ143" s="16"/>
      <c r="OUR143" s="16"/>
      <c r="OUS143" s="16"/>
      <c r="OUT143" s="16"/>
      <c r="OUU143" s="16"/>
      <c r="OUV143" s="16"/>
      <c r="OUW143" s="16"/>
      <c r="OUX143" s="16"/>
      <c r="OUY143" s="16"/>
      <c r="OUZ143" s="16"/>
      <c r="OVA143" s="16"/>
      <c r="OVB143" s="16"/>
      <c r="OVC143" s="16"/>
      <c r="OVD143" s="16"/>
      <c r="OVE143" s="16"/>
      <c r="OVF143" s="16"/>
      <c r="OVG143" s="16"/>
      <c r="OVH143" s="16"/>
      <c r="OVI143" s="16"/>
      <c r="OVJ143" s="16"/>
      <c r="OVK143" s="16"/>
      <c r="OVL143" s="16"/>
      <c r="OVM143" s="16"/>
      <c r="OVN143" s="16"/>
      <c r="OVO143" s="16"/>
      <c r="OVP143" s="16"/>
      <c r="OVQ143" s="16"/>
      <c r="OVR143" s="16"/>
      <c r="OVS143" s="16"/>
      <c r="OVT143" s="16"/>
      <c r="OVU143" s="16"/>
      <c r="OVV143" s="16"/>
      <c r="OVW143" s="16"/>
      <c r="OVX143" s="16"/>
      <c r="OVY143" s="16"/>
      <c r="OVZ143" s="16"/>
      <c r="OWA143" s="16"/>
      <c r="OWB143" s="16"/>
      <c r="OWC143" s="16"/>
      <c r="OWD143" s="16"/>
      <c r="OWE143" s="16"/>
      <c r="OWF143" s="16"/>
      <c r="OWG143" s="16"/>
      <c r="OWH143" s="16"/>
      <c r="OWI143" s="16"/>
      <c r="OWJ143" s="16"/>
      <c r="OWK143" s="16"/>
      <c r="OWL143" s="16"/>
      <c r="OWM143" s="16"/>
      <c r="OWN143" s="16"/>
      <c r="OWO143" s="16"/>
      <c r="OWP143" s="16"/>
      <c r="OWQ143" s="16"/>
      <c r="OWR143" s="16"/>
      <c r="OWS143" s="16"/>
      <c r="OWT143" s="16"/>
      <c r="OWU143" s="16"/>
      <c r="OWV143" s="16"/>
      <c r="OWW143" s="16"/>
      <c r="OWX143" s="16"/>
      <c r="OWY143" s="16"/>
      <c r="OWZ143" s="16"/>
      <c r="OXA143" s="16"/>
      <c r="OXB143" s="16"/>
      <c r="OXC143" s="16"/>
      <c r="OXD143" s="16"/>
      <c r="OXE143" s="16"/>
      <c r="OXF143" s="16"/>
      <c r="OXG143" s="16"/>
      <c r="OXH143" s="16"/>
      <c r="OXI143" s="16"/>
      <c r="OXJ143" s="16"/>
      <c r="OXK143" s="16"/>
      <c r="OXL143" s="16"/>
      <c r="OXM143" s="16"/>
      <c r="OXN143" s="16"/>
      <c r="OXO143" s="16"/>
      <c r="OXP143" s="16"/>
      <c r="OXQ143" s="16"/>
      <c r="OXR143" s="16"/>
      <c r="OXS143" s="16"/>
      <c r="OXT143" s="16"/>
      <c r="OXU143" s="16"/>
      <c r="OXV143" s="16"/>
      <c r="OXW143" s="16"/>
      <c r="OXX143" s="16"/>
      <c r="OXY143" s="16"/>
      <c r="OXZ143" s="16"/>
      <c r="OYA143" s="16"/>
      <c r="OYB143" s="16"/>
      <c r="OYC143" s="16"/>
      <c r="OYD143" s="16"/>
      <c r="OYE143" s="16"/>
      <c r="OYF143" s="16"/>
      <c r="OYG143" s="16"/>
      <c r="OYH143" s="16"/>
      <c r="OYI143" s="16"/>
      <c r="OYJ143" s="16"/>
      <c r="OYK143" s="16"/>
      <c r="OYL143" s="16"/>
      <c r="OYM143" s="16"/>
      <c r="OYN143" s="16"/>
      <c r="OYO143" s="16"/>
      <c r="OYP143" s="16"/>
      <c r="OYQ143" s="16"/>
      <c r="OYR143" s="16"/>
      <c r="OYS143" s="16"/>
      <c r="OYT143" s="16"/>
      <c r="OYU143" s="16"/>
      <c r="OYV143" s="16"/>
      <c r="OYW143" s="16"/>
      <c r="OYX143" s="16"/>
      <c r="OYY143" s="16"/>
      <c r="OYZ143" s="16"/>
      <c r="OZA143" s="16"/>
      <c r="OZB143" s="16"/>
      <c r="OZC143" s="16"/>
      <c r="OZD143" s="16"/>
      <c r="OZE143" s="16"/>
      <c r="OZF143" s="16"/>
      <c r="OZG143" s="16"/>
      <c r="OZH143" s="16"/>
      <c r="OZI143" s="16"/>
      <c r="OZJ143" s="16"/>
      <c r="OZK143" s="16"/>
      <c r="OZL143" s="16"/>
      <c r="OZM143" s="16"/>
      <c r="OZN143" s="16"/>
      <c r="OZO143" s="16"/>
      <c r="OZP143" s="16"/>
      <c r="OZQ143" s="16"/>
      <c r="OZR143" s="16"/>
      <c r="OZS143" s="16"/>
      <c r="OZT143" s="16"/>
      <c r="OZU143" s="16"/>
      <c r="OZV143" s="16"/>
      <c r="OZW143" s="16"/>
      <c r="OZX143" s="16"/>
      <c r="OZY143" s="16"/>
      <c r="OZZ143" s="16"/>
      <c r="PAA143" s="16"/>
      <c r="PAB143" s="16"/>
      <c r="PAC143" s="16"/>
      <c r="PAD143" s="16"/>
      <c r="PAE143" s="16"/>
      <c r="PAF143" s="16"/>
      <c r="PAG143" s="16"/>
      <c r="PAH143" s="16"/>
      <c r="PAI143" s="16"/>
      <c r="PAJ143" s="16"/>
      <c r="PAK143" s="16"/>
      <c r="PAL143" s="16"/>
      <c r="PAM143" s="16"/>
      <c r="PAN143" s="16"/>
      <c r="PAO143" s="16"/>
      <c r="PAP143" s="16"/>
      <c r="PAQ143" s="16"/>
      <c r="PAR143" s="16"/>
      <c r="PAS143" s="16"/>
      <c r="PAT143" s="16"/>
      <c r="PAU143" s="16"/>
      <c r="PAV143" s="16"/>
      <c r="PAW143" s="16"/>
      <c r="PAX143" s="16"/>
      <c r="PAY143" s="16"/>
      <c r="PAZ143" s="16"/>
      <c r="PBA143" s="16"/>
      <c r="PBB143" s="16"/>
      <c r="PBC143" s="16"/>
      <c r="PBD143" s="16"/>
      <c r="PBE143" s="16"/>
      <c r="PBF143" s="16"/>
      <c r="PBG143" s="16"/>
      <c r="PBH143" s="16"/>
      <c r="PBI143" s="16"/>
      <c r="PBJ143" s="16"/>
      <c r="PBK143" s="16"/>
      <c r="PBL143" s="16"/>
      <c r="PBM143" s="16"/>
      <c r="PBN143" s="16"/>
      <c r="PBO143" s="16"/>
      <c r="PBP143" s="16"/>
      <c r="PBQ143" s="16"/>
      <c r="PBR143" s="16"/>
      <c r="PBS143" s="16"/>
      <c r="PBT143" s="16"/>
      <c r="PBU143" s="16"/>
      <c r="PBV143" s="16"/>
      <c r="PBW143" s="16"/>
      <c r="PBX143" s="16"/>
      <c r="PBY143" s="16"/>
      <c r="PBZ143" s="16"/>
      <c r="PCA143" s="16"/>
      <c r="PCB143" s="16"/>
      <c r="PCC143" s="16"/>
      <c r="PCD143" s="16"/>
      <c r="PCE143" s="16"/>
      <c r="PCF143" s="16"/>
      <c r="PCG143" s="16"/>
      <c r="PCH143" s="16"/>
      <c r="PCI143" s="16"/>
      <c r="PCJ143" s="16"/>
      <c r="PCK143" s="16"/>
      <c r="PCL143" s="16"/>
      <c r="PCM143" s="16"/>
      <c r="PCN143" s="16"/>
      <c r="PCO143" s="16"/>
      <c r="PCP143" s="16"/>
      <c r="PCQ143" s="16"/>
      <c r="PCR143" s="16"/>
      <c r="PCS143" s="16"/>
      <c r="PCT143" s="16"/>
      <c r="PCU143" s="16"/>
      <c r="PCV143" s="16"/>
      <c r="PCW143" s="16"/>
      <c r="PCX143" s="16"/>
      <c r="PCY143" s="16"/>
      <c r="PCZ143" s="16"/>
      <c r="PDA143" s="16"/>
      <c r="PDB143" s="16"/>
      <c r="PDC143" s="16"/>
      <c r="PDD143" s="16"/>
      <c r="PDE143" s="16"/>
      <c r="PDF143" s="16"/>
      <c r="PDG143" s="16"/>
      <c r="PDH143" s="16"/>
      <c r="PDI143" s="16"/>
      <c r="PDJ143" s="16"/>
      <c r="PDK143" s="16"/>
      <c r="PDL143" s="16"/>
      <c r="PDM143" s="16"/>
      <c r="PDN143" s="16"/>
      <c r="PDO143" s="16"/>
      <c r="PDP143" s="16"/>
      <c r="PDQ143" s="16"/>
      <c r="PDR143" s="16"/>
      <c r="PDS143" s="16"/>
      <c r="PDT143" s="16"/>
      <c r="PDU143" s="16"/>
      <c r="PDV143" s="16"/>
      <c r="PDW143" s="16"/>
      <c r="PDX143" s="16"/>
      <c r="PDY143" s="16"/>
      <c r="PDZ143" s="16"/>
      <c r="PEA143" s="16"/>
      <c r="PEB143" s="16"/>
      <c r="PEC143" s="16"/>
      <c r="PED143" s="16"/>
      <c r="PEE143" s="16"/>
      <c r="PEF143" s="16"/>
      <c r="PEG143" s="16"/>
      <c r="PEH143" s="16"/>
      <c r="PEI143" s="16"/>
      <c r="PEJ143" s="16"/>
      <c r="PEK143" s="16"/>
      <c r="PEL143" s="16"/>
      <c r="PEM143" s="16"/>
      <c r="PEN143" s="16"/>
      <c r="PEO143" s="16"/>
      <c r="PEP143" s="16"/>
      <c r="PEQ143" s="16"/>
      <c r="PER143" s="16"/>
      <c r="PES143" s="16"/>
      <c r="PET143" s="16"/>
      <c r="PEU143" s="16"/>
      <c r="PEV143" s="16"/>
      <c r="PEW143" s="16"/>
      <c r="PEX143" s="16"/>
      <c r="PEY143" s="16"/>
      <c r="PEZ143" s="16"/>
      <c r="PFA143" s="16"/>
      <c r="PFB143" s="16"/>
      <c r="PFC143" s="16"/>
      <c r="PFD143" s="16"/>
      <c r="PFE143" s="16"/>
      <c r="PFF143" s="16"/>
      <c r="PFG143" s="16"/>
      <c r="PFH143" s="16"/>
      <c r="PFI143" s="16"/>
      <c r="PFJ143" s="16"/>
      <c r="PFK143" s="16"/>
      <c r="PFL143" s="16"/>
      <c r="PFM143" s="16"/>
      <c r="PFN143" s="16"/>
      <c r="PFO143" s="16"/>
      <c r="PFP143" s="16"/>
      <c r="PFQ143" s="16"/>
      <c r="PFR143" s="16"/>
      <c r="PFS143" s="16"/>
      <c r="PFT143" s="16"/>
      <c r="PFU143" s="16"/>
      <c r="PFV143" s="16"/>
      <c r="PFW143" s="16"/>
      <c r="PFX143" s="16"/>
      <c r="PFY143" s="16"/>
      <c r="PFZ143" s="16"/>
      <c r="PGA143" s="16"/>
      <c r="PGB143" s="16"/>
      <c r="PGC143" s="16"/>
      <c r="PGD143" s="16"/>
      <c r="PGE143" s="16"/>
      <c r="PGF143" s="16"/>
      <c r="PGG143" s="16"/>
      <c r="PGH143" s="16"/>
      <c r="PGI143" s="16"/>
      <c r="PGJ143" s="16"/>
      <c r="PGK143" s="16"/>
      <c r="PGL143" s="16"/>
      <c r="PGM143" s="16"/>
      <c r="PGN143" s="16"/>
      <c r="PGO143" s="16"/>
      <c r="PGP143" s="16"/>
      <c r="PGQ143" s="16"/>
      <c r="PGR143" s="16"/>
      <c r="PGS143" s="16"/>
      <c r="PGT143" s="16"/>
      <c r="PGU143" s="16"/>
      <c r="PGV143" s="16"/>
      <c r="PGW143" s="16"/>
      <c r="PGX143" s="16"/>
      <c r="PGY143" s="16"/>
      <c r="PGZ143" s="16"/>
      <c r="PHA143" s="16"/>
      <c r="PHB143" s="16"/>
      <c r="PHC143" s="16"/>
      <c r="PHD143" s="16"/>
      <c r="PHE143" s="16"/>
      <c r="PHF143" s="16"/>
      <c r="PHG143" s="16"/>
      <c r="PHH143" s="16"/>
      <c r="PHI143" s="16"/>
      <c r="PHJ143" s="16"/>
      <c r="PHK143" s="16"/>
      <c r="PHL143" s="16"/>
      <c r="PHM143" s="16"/>
      <c r="PHN143" s="16"/>
      <c r="PHO143" s="16"/>
      <c r="PHP143" s="16"/>
      <c r="PHQ143" s="16"/>
      <c r="PHR143" s="16"/>
      <c r="PHS143" s="16"/>
      <c r="PHT143" s="16"/>
      <c r="PHU143" s="16"/>
      <c r="PHV143" s="16"/>
      <c r="PHW143" s="16"/>
      <c r="PHX143" s="16"/>
      <c r="PHY143" s="16"/>
      <c r="PHZ143" s="16"/>
      <c r="PIA143" s="16"/>
      <c r="PIB143" s="16"/>
      <c r="PIC143" s="16"/>
      <c r="PID143" s="16"/>
      <c r="PIE143" s="16"/>
      <c r="PIF143" s="16"/>
      <c r="PIG143" s="16"/>
      <c r="PIH143" s="16"/>
      <c r="PII143" s="16"/>
      <c r="PIJ143" s="16"/>
      <c r="PIK143" s="16"/>
      <c r="PIL143" s="16"/>
      <c r="PIM143" s="16"/>
      <c r="PIN143" s="16"/>
      <c r="PIO143" s="16"/>
      <c r="PIP143" s="16"/>
      <c r="PIQ143" s="16"/>
      <c r="PIR143" s="16"/>
      <c r="PIS143" s="16"/>
      <c r="PIT143" s="16"/>
      <c r="PIU143" s="16"/>
      <c r="PIV143" s="16"/>
      <c r="PIW143" s="16"/>
      <c r="PIX143" s="16"/>
      <c r="PIY143" s="16"/>
      <c r="PIZ143" s="16"/>
      <c r="PJA143" s="16"/>
      <c r="PJB143" s="16"/>
      <c r="PJC143" s="16"/>
      <c r="PJD143" s="16"/>
      <c r="PJE143" s="16"/>
      <c r="PJF143" s="16"/>
      <c r="PJG143" s="16"/>
      <c r="PJH143" s="16"/>
      <c r="PJI143" s="16"/>
      <c r="PJJ143" s="16"/>
      <c r="PJK143" s="16"/>
      <c r="PJL143" s="16"/>
      <c r="PJM143" s="16"/>
      <c r="PJN143" s="16"/>
      <c r="PJO143" s="16"/>
      <c r="PJP143" s="16"/>
      <c r="PJQ143" s="16"/>
      <c r="PJR143" s="16"/>
      <c r="PJS143" s="16"/>
      <c r="PJT143" s="16"/>
      <c r="PJU143" s="16"/>
      <c r="PJV143" s="16"/>
      <c r="PJW143" s="16"/>
      <c r="PJX143" s="16"/>
      <c r="PJY143" s="16"/>
      <c r="PJZ143" s="16"/>
      <c r="PKA143" s="16"/>
      <c r="PKB143" s="16"/>
      <c r="PKC143" s="16"/>
      <c r="PKD143" s="16"/>
      <c r="PKE143" s="16"/>
      <c r="PKF143" s="16"/>
      <c r="PKG143" s="16"/>
      <c r="PKH143" s="16"/>
      <c r="PKI143" s="16"/>
      <c r="PKJ143" s="16"/>
      <c r="PKK143" s="16"/>
      <c r="PKL143" s="16"/>
      <c r="PKM143" s="16"/>
      <c r="PKN143" s="16"/>
      <c r="PKO143" s="16"/>
      <c r="PKP143" s="16"/>
      <c r="PKQ143" s="16"/>
      <c r="PKR143" s="16"/>
      <c r="PKS143" s="16"/>
      <c r="PKT143" s="16"/>
      <c r="PKU143" s="16"/>
      <c r="PKV143" s="16"/>
      <c r="PKW143" s="16"/>
      <c r="PKX143" s="16"/>
      <c r="PKY143" s="16"/>
      <c r="PKZ143" s="16"/>
      <c r="PLA143" s="16"/>
      <c r="PLB143" s="16"/>
      <c r="PLC143" s="16"/>
      <c r="PLD143" s="16"/>
      <c r="PLE143" s="16"/>
      <c r="PLF143" s="16"/>
      <c r="PLG143" s="16"/>
      <c r="PLH143" s="16"/>
      <c r="PLI143" s="16"/>
      <c r="PLJ143" s="16"/>
      <c r="PLK143" s="16"/>
      <c r="PLL143" s="16"/>
      <c r="PLM143" s="16"/>
      <c r="PLN143" s="16"/>
      <c r="PLO143" s="16"/>
      <c r="PLP143" s="16"/>
      <c r="PLQ143" s="16"/>
      <c r="PLR143" s="16"/>
      <c r="PLS143" s="16"/>
      <c r="PLT143" s="16"/>
      <c r="PLU143" s="16"/>
      <c r="PLV143" s="16"/>
      <c r="PLW143" s="16"/>
      <c r="PLX143" s="16"/>
      <c r="PLY143" s="16"/>
      <c r="PLZ143" s="16"/>
      <c r="PMA143" s="16"/>
      <c r="PMB143" s="16"/>
      <c r="PMC143" s="16"/>
      <c r="PMD143" s="16"/>
      <c r="PME143" s="16"/>
      <c r="PMF143" s="16"/>
      <c r="PMG143" s="16"/>
      <c r="PMH143" s="16"/>
      <c r="PMI143" s="16"/>
      <c r="PMJ143" s="16"/>
      <c r="PMK143" s="16"/>
      <c r="PML143" s="16"/>
      <c r="PMM143" s="16"/>
      <c r="PMN143" s="16"/>
      <c r="PMO143" s="16"/>
      <c r="PMP143" s="16"/>
      <c r="PMQ143" s="16"/>
      <c r="PMR143" s="16"/>
      <c r="PMS143" s="16"/>
      <c r="PMT143" s="16"/>
      <c r="PMU143" s="16"/>
      <c r="PMV143" s="16"/>
      <c r="PMW143" s="16"/>
      <c r="PMX143" s="16"/>
      <c r="PMY143" s="16"/>
      <c r="PMZ143" s="16"/>
      <c r="PNA143" s="16"/>
      <c r="PNB143" s="16"/>
      <c r="PNC143" s="16"/>
      <c r="PND143" s="16"/>
      <c r="PNE143" s="16"/>
      <c r="PNF143" s="16"/>
      <c r="PNG143" s="16"/>
      <c r="PNH143" s="16"/>
      <c r="PNI143" s="16"/>
      <c r="PNJ143" s="16"/>
      <c r="PNK143" s="16"/>
      <c r="PNL143" s="16"/>
      <c r="PNM143" s="16"/>
      <c r="PNN143" s="16"/>
      <c r="PNO143" s="16"/>
      <c r="PNP143" s="16"/>
      <c r="PNQ143" s="16"/>
      <c r="PNR143" s="16"/>
      <c r="PNS143" s="16"/>
      <c r="PNT143" s="16"/>
      <c r="PNU143" s="16"/>
      <c r="PNV143" s="16"/>
      <c r="PNW143" s="16"/>
      <c r="PNX143" s="16"/>
      <c r="PNY143" s="16"/>
      <c r="PNZ143" s="16"/>
      <c r="POA143" s="16"/>
      <c r="POB143" s="16"/>
      <c r="POC143" s="16"/>
      <c r="POD143" s="16"/>
      <c r="POE143" s="16"/>
      <c r="POF143" s="16"/>
      <c r="POG143" s="16"/>
      <c r="POH143" s="16"/>
      <c r="POI143" s="16"/>
      <c r="POJ143" s="16"/>
      <c r="POK143" s="16"/>
      <c r="POL143" s="16"/>
      <c r="POM143" s="16"/>
      <c r="PON143" s="16"/>
      <c r="POO143" s="16"/>
      <c r="POP143" s="16"/>
      <c r="POQ143" s="16"/>
      <c r="POR143" s="16"/>
      <c r="POS143" s="16"/>
      <c r="POT143" s="16"/>
      <c r="POU143" s="16"/>
      <c r="POV143" s="16"/>
      <c r="POW143" s="16"/>
      <c r="POX143" s="16"/>
      <c r="POY143" s="16"/>
      <c r="POZ143" s="16"/>
      <c r="PPA143" s="16"/>
      <c r="PPB143" s="16"/>
      <c r="PPC143" s="16"/>
      <c r="PPD143" s="16"/>
      <c r="PPE143" s="16"/>
      <c r="PPF143" s="16"/>
      <c r="PPG143" s="16"/>
      <c r="PPH143" s="16"/>
      <c r="PPI143" s="16"/>
      <c r="PPJ143" s="16"/>
      <c r="PPK143" s="16"/>
      <c r="PPL143" s="16"/>
      <c r="PPM143" s="16"/>
      <c r="PPN143" s="16"/>
      <c r="PPO143" s="16"/>
      <c r="PPP143" s="16"/>
      <c r="PPQ143" s="16"/>
      <c r="PPR143" s="16"/>
      <c r="PPS143" s="16"/>
      <c r="PPT143" s="16"/>
      <c r="PPU143" s="16"/>
      <c r="PPV143" s="16"/>
      <c r="PPW143" s="16"/>
      <c r="PPX143" s="16"/>
      <c r="PPY143" s="16"/>
      <c r="PPZ143" s="16"/>
      <c r="PQA143" s="16"/>
      <c r="PQB143" s="16"/>
      <c r="PQC143" s="16"/>
      <c r="PQD143" s="16"/>
      <c r="PQE143" s="16"/>
      <c r="PQF143" s="16"/>
      <c r="PQG143" s="16"/>
      <c r="PQH143" s="16"/>
      <c r="PQI143" s="16"/>
      <c r="PQJ143" s="16"/>
      <c r="PQK143" s="16"/>
      <c r="PQL143" s="16"/>
      <c r="PQM143" s="16"/>
      <c r="PQN143" s="16"/>
      <c r="PQO143" s="16"/>
      <c r="PQP143" s="16"/>
      <c r="PQQ143" s="16"/>
      <c r="PQR143" s="16"/>
      <c r="PQS143" s="16"/>
      <c r="PQT143" s="16"/>
      <c r="PQU143" s="16"/>
      <c r="PQV143" s="16"/>
      <c r="PQW143" s="16"/>
      <c r="PQX143" s="16"/>
      <c r="PQY143" s="16"/>
      <c r="PQZ143" s="16"/>
      <c r="PRA143" s="16"/>
      <c r="PRB143" s="16"/>
      <c r="PRC143" s="16"/>
      <c r="PRD143" s="16"/>
      <c r="PRE143" s="16"/>
      <c r="PRF143" s="16"/>
      <c r="PRG143" s="16"/>
      <c r="PRH143" s="16"/>
      <c r="PRI143" s="16"/>
      <c r="PRJ143" s="16"/>
      <c r="PRK143" s="16"/>
      <c r="PRL143" s="16"/>
      <c r="PRM143" s="16"/>
      <c r="PRN143" s="16"/>
      <c r="PRO143" s="16"/>
      <c r="PRP143" s="16"/>
      <c r="PRQ143" s="16"/>
      <c r="PRR143" s="16"/>
      <c r="PRS143" s="16"/>
      <c r="PRT143" s="16"/>
      <c r="PRU143" s="16"/>
      <c r="PRV143" s="16"/>
      <c r="PRW143" s="16"/>
      <c r="PRX143" s="16"/>
      <c r="PRY143" s="16"/>
      <c r="PRZ143" s="16"/>
      <c r="PSA143" s="16"/>
      <c r="PSB143" s="16"/>
      <c r="PSC143" s="16"/>
      <c r="PSD143" s="16"/>
      <c r="PSE143" s="16"/>
      <c r="PSF143" s="16"/>
      <c r="PSG143" s="16"/>
      <c r="PSH143" s="16"/>
      <c r="PSI143" s="16"/>
      <c r="PSJ143" s="16"/>
      <c r="PSK143" s="16"/>
      <c r="PSL143" s="16"/>
      <c r="PSM143" s="16"/>
      <c r="PSN143" s="16"/>
      <c r="PSO143" s="16"/>
      <c r="PSP143" s="16"/>
      <c r="PSQ143" s="16"/>
      <c r="PSR143" s="16"/>
      <c r="PSS143" s="16"/>
      <c r="PST143" s="16"/>
      <c r="PSU143" s="16"/>
      <c r="PSV143" s="16"/>
      <c r="PSW143" s="16"/>
      <c r="PSX143" s="16"/>
      <c r="PSY143" s="16"/>
      <c r="PSZ143" s="16"/>
      <c r="PTA143" s="16"/>
      <c r="PTB143" s="16"/>
      <c r="PTC143" s="16"/>
      <c r="PTD143" s="16"/>
      <c r="PTE143" s="16"/>
      <c r="PTF143" s="16"/>
      <c r="PTG143" s="16"/>
      <c r="PTH143" s="16"/>
      <c r="PTI143" s="16"/>
      <c r="PTJ143" s="16"/>
      <c r="PTK143" s="16"/>
      <c r="PTL143" s="16"/>
      <c r="PTM143" s="16"/>
      <c r="PTN143" s="16"/>
      <c r="PTO143" s="16"/>
      <c r="PTP143" s="16"/>
      <c r="PTQ143" s="16"/>
      <c r="PTR143" s="16"/>
      <c r="PTS143" s="16"/>
      <c r="PTT143" s="16"/>
      <c r="PTU143" s="16"/>
      <c r="PTV143" s="16"/>
      <c r="PTW143" s="16"/>
      <c r="PTX143" s="16"/>
      <c r="PTY143" s="16"/>
      <c r="PTZ143" s="16"/>
      <c r="PUA143" s="16"/>
      <c r="PUB143" s="16"/>
      <c r="PUC143" s="16"/>
      <c r="PUD143" s="16"/>
      <c r="PUE143" s="16"/>
      <c r="PUF143" s="16"/>
      <c r="PUG143" s="16"/>
      <c r="PUH143" s="16"/>
      <c r="PUI143" s="16"/>
      <c r="PUJ143" s="16"/>
      <c r="PUK143" s="16"/>
      <c r="PUL143" s="16"/>
      <c r="PUM143" s="16"/>
      <c r="PUN143" s="16"/>
      <c r="PUO143" s="16"/>
      <c r="PUP143" s="16"/>
      <c r="PUQ143" s="16"/>
      <c r="PUR143" s="16"/>
      <c r="PUS143" s="16"/>
      <c r="PUT143" s="16"/>
      <c r="PUU143" s="16"/>
      <c r="PUV143" s="16"/>
      <c r="PUW143" s="16"/>
      <c r="PUX143" s="16"/>
      <c r="PUY143" s="16"/>
      <c r="PUZ143" s="16"/>
      <c r="PVA143" s="16"/>
      <c r="PVB143" s="16"/>
      <c r="PVC143" s="16"/>
      <c r="PVD143" s="16"/>
      <c r="PVE143" s="16"/>
      <c r="PVF143" s="16"/>
      <c r="PVG143" s="16"/>
      <c r="PVH143" s="16"/>
      <c r="PVI143" s="16"/>
      <c r="PVJ143" s="16"/>
      <c r="PVK143" s="16"/>
      <c r="PVL143" s="16"/>
      <c r="PVM143" s="16"/>
      <c r="PVN143" s="16"/>
      <c r="PVO143" s="16"/>
      <c r="PVP143" s="16"/>
      <c r="PVQ143" s="16"/>
      <c r="PVR143" s="16"/>
      <c r="PVS143" s="16"/>
      <c r="PVT143" s="16"/>
      <c r="PVU143" s="16"/>
      <c r="PVV143" s="16"/>
      <c r="PVW143" s="16"/>
      <c r="PVX143" s="16"/>
      <c r="PVY143" s="16"/>
      <c r="PVZ143" s="16"/>
      <c r="PWA143" s="16"/>
      <c r="PWB143" s="16"/>
      <c r="PWC143" s="16"/>
      <c r="PWD143" s="16"/>
      <c r="PWE143" s="16"/>
      <c r="PWF143" s="16"/>
      <c r="PWG143" s="16"/>
      <c r="PWH143" s="16"/>
      <c r="PWI143" s="16"/>
      <c r="PWJ143" s="16"/>
      <c r="PWK143" s="16"/>
      <c r="PWL143" s="16"/>
      <c r="PWM143" s="16"/>
      <c r="PWN143" s="16"/>
      <c r="PWO143" s="16"/>
      <c r="PWP143" s="16"/>
      <c r="PWQ143" s="16"/>
      <c r="PWR143" s="16"/>
      <c r="PWS143" s="16"/>
      <c r="PWT143" s="16"/>
      <c r="PWU143" s="16"/>
      <c r="PWV143" s="16"/>
      <c r="PWW143" s="16"/>
      <c r="PWX143" s="16"/>
      <c r="PWY143" s="16"/>
      <c r="PWZ143" s="16"/>
      <c r="PXA143" s="16"/>
      <c r="PXB143" s="16"/>
      <c r="PXC143" s="16"/>
      <c r="PXD143" s="16"/>
      <c r="PXE143" s="16"/>
      <c r="PXF143" s="16"/>
      <c r="PXG143" s="16"/>
      <c r="PXH143" s="16"/>
      <c r="PXI143" s="16"/>
      <c r="PXJ143" s="16"/>
      <c r="PXK143" s="16"/>
      <c r="PXL143" s="16"/>
      <c r="PXM143" s="16"/>
      <c r="PXN143" s="16"/>
      <c r="PXO143" s="16"/>
      <c r="PXP143" s="16"/>
      <c r="PXQ143" s="16"/>
      <c r="PXR143" s="16"/>
      <c r="PXS143" s="16"/>
      <c r="PXT143" s="16"/>
      <c r="PXU143" s="16"/>
      <c r="PXV143" s="16"/>
      <c r="PXW143" s="16"/>
      <c r="PXX143" s="16"/>
      <c r="PXY143" s="16"/>
      <c r="PXZ143" s="16"/>
      <c r="PYA143" s="16"/>
      <c r="PYB143" s="16"/>
      <c r="PYC143" s="16"/>
      <c r="PYD143" s="16"/>
      <c r="PYE143" s="16"/>
      <c r="PYF143" s="16"/>
      <c r="PYG143" s="16"/>
      <c r="PYH143" s="16"/>
      <c r="PYI143" s="16"/>
      <c r="PYJ143" s="16"/>
      <c r="PYK143" s="16"/>
      <c r="PYL143" s="16"/>
      <c r="PYM143" s="16"/>
      <c r="PYN143" s="16"/>
      <c r="PYO143" s="16"/>
      <c r="PYP143" s="16"/>
      <c r="PYQ143" s="16"/>
      <c r="PYR143" s="16"/>
      <c r="PYS143" s="16"/>
      <c r="PYT143" s="16"/>
      <c r="PYU143" s="16"/>
      <c r="PYV143" s="16"/>
      <c r="PYW143" s="16"/>
      <c r="PYX143" s="16"/>
      <c r="PYY143" s="16"/>
      <c r="PYZ143" s="16"/>
      <c r="PZA143" s="16"/>
      <c r="PZB143" s="16"/>
      <c r="PZC143" s="16"/>
      <c r="PZD143" s="16"/>
      <c r="PZE143" s="16"/>
      <c r="PZF143" s="16"/>
      <c r="PZG143" s="16"/>
      <c r="PZH143" s="16"/>
      <c r="PZI143" s="16"/>
      <c r="PZJ143" s="16"/>
      <c r="PZK143" s="16"/>
      <c r="PZL143" s="16"/>
      <c r="PZM143" s="16"/>
      <c r="PZN143" s="16"/>
      <c r="PZO143" s="16"/>
      <c r="PZP143" s="16"/>
      <c r="PZQ143" s="16"/>
      <c r="PZR143" s="16"/>
      <c r="PZS143" s="16"/>
      <c r="PZT143" s="16"/>
      <c r="PZU143" s="16"/>
      <c r="PZV143" s="16"/>
      <c r="PZW143" s="16"/>
      <c r="PZX143" s="16"/>
      <c r="PZY143" s="16"/>
      <c r="PZZ143" s="16"/>
      <c r="QAA143" s="16"/>
      <c r="QAB143" s="16"/>
      <c r="QAC143" s="16"/>
      <c r="QAD143" s="16"/>
      <c r="QAE143" s="16"/>
      <c r="QAF143" s="16"/>
      <c r="QAG143" s="16"/>
      <c r="QAH143" s="16"/>
      <c r="QAI143" s="16"/>
      <c r="QAJ143" s="16"/>
      <c r="QAK143" s="16"/>
      <c r="QAL143" s="16"/>
      <c r="QAM143" s="16"/>
      <c r="QAN143" s="16"/>
      <c r="QAO143" s="16"/>
      <c r="QAP143" s="16"/>
      <c r="QAQ143" s="16"/>
      <c r="QAR143" s="16"/>
      <c r="QAS143" s="16"/>
      <c r="QAT143" s="16"/>
      <c r="QAU143" s="16"/>
      <c r="QAV143" s="16"/>
      <c r="QAW143" s="16"/>
      <c r="QAX143" s="16"/>
      <c r="QAY143" s="16"/>
      <c r="QAZ143" s="16"/>
      <c r="QBA143" s="16"/>
      <c r="QBB143" s="16"/>
      <c r="QBC143" s="16"/>
      <c r="QBD143" s="16"/>
      <c r="QBE143" s="16"/>
      <c r="QBF143" s="16"/>
      <c r="QBG143" s="16"/>
      <c r="QBH143" s="16"/>
      <c r="QBI143" s="16"/>
      <c r="QBJ143" s="16"/>
      <c r="QBK143" s="16"/>
      <c r="QBL143" s="16"/>
      <c r="QBM143" s="16"/>
      <c r="QBN143" s="16"/>
      <c r="QBO143" s="16"/>
      <c r="QBP143" s="16"/>
      <c r="QBQ143" s="16"/>
      <c r="QBR143" s="16"/>
      <c r="QBS143" s="16"/>
      <c r="QBT143" s="16"/>
      <c r="QBU143" s="16"/>
      <c r="QBV143" s="16"/>
      <c r="QBW143" s="16"/>
      <c r="QBX143" s="16"/>
      <c r="QBY143" s="16"/>
      <c r="QBZ143" s="16"/>
      <c r="QCA143" s="16"/>
      <c r="QCB143" s="16"/>
      <c r="QCC143" s="16"/>
      <c r="QCD143" s="16"/>
      <c r="QCE143" s="16"/>
      <c r="QCF143" s="16"/>
      <c r="QCG143" s="16"/>
      <c r="QCH143" s="16"/>
      <c r="QCI143" s="16"/>
      <c r="QCJ143" s="16"/>
      <c r="QCK143" s="16"/>
      <c r="QCL143" s="16"/>
      <c r="QCM143" s="16"/>
      <c r="QCN143" s="16"/>
      <c r="QCO143" s="16"/>
      <c r="QCP143" s="16"/>
      <c r="QCQ143" s="16"/>
      <c r="QCR143" s="16"/>
      <c r="QCS143" s="16"/>
      <c r="QCT143" s="16"/>
      <c r="QCU143" s="16"/>
      <c r="QCV143" s="16"/>
      <c r="QCW143" s="16"/>
      <c r="QCX143" s="16"/>
      <c r="QCY143" s="16"/>
      <c r="QCZ143" s="16"/>
      <c r="QDA143" s="16"/>
      <c r="QDB143" s="16"/>
      <c r="QDC143" s="16"/>
      <c r="QDD143" s="16"/>
      <c r="QDE143" s="16"/>
      <c r="QDF143" s="16"/>
      <c r="QDG143" s="16"/>
      <c r="QDH143" s="16"/>
      <c r="QDI143" s="16"/>
      <c r="QDJ143" s="16"/>
      <c r="QDK143" s="16"/>
      <c r="QDL143" s="16"/>
      <c r="QDM143" s="16"/>
      <c r="QDN143" s="16"/>
      <c r="QDO143" s="16"/>
      <c r="QDP143" s="16"/>
      <c r="QDQ143" s="16"/>
      <c r="QDR143" s="16"/>
      <c r="QDS143" s="16"/>
      <c r="QDT143" s="16"/>
      <c r="QDU143" s="16"/>
      <c r="QDV143" s="16"/>
      <c r="QDW143" s="16"/>
      <c r="QDX143" s="16"/>
      <c r="QDY143" s="16"/>
      <c r="QDZ143" s="16"/>
      <c r="QEA143" s="16"/>
      <c r="QEB143" s="16"/>
      <c r="QEC143" s="16"/>
      <c r="QED143" s="16"/>
      <c r="QEE143" s="16"/>
      <c r="QEF143" s="16"/>
      <c r="QEG143" s="16"/>
      <c r="QEH143" s="16"/>
      <c r="QEI143" s="16"/>
      <c r="QEJ143" s="16"/>
      <c r="QEK143" s="16"/>
      <c r="QEL143" s="16"/>
      <c r="QEM143" s="16"/>
      <c r="QEN143" s="16"/>
      <c r="QEO143" s="16"/>
      <c r="QEP143" s="16"/>
      <c r="QEQ143" s="16"/>
      <c r="QER143" s="16"/>
      <c r="QES143" s="16"/>
      <c r="QET143" s="16"/>
      <c r="QEU143" s="16"/>
      <c r="QEV143" s="16"/>
      <c r="QEW143" s="16"/>
      <c r="QEX143" s="16"/>
      <c r="QEY143" s="16"/>
      <c r="QEZ143" s="16"/>
      <c r="QFA143" s="16"/>
      <c r="QFB143" s="16"/>
      <c r="QFC143" s="16"/>
      <c r="QFD143" s="16"/>
      <c r="QFE143" s="16"/>
      <c r="QFF143" s="16"/>
      <c r="QFG143" s="16"/>
      <c r="QFH143" s="16"/>
      <c r="QFI143" s="16"/>
      <c r="QFJ143" s="16"/>
      <c r="QFK143" s="16"/>
      <c r="QFL143" s="16"/>
      <c r="QFM143" s="16"/>
      <c r="QFN143" s="16"/>
      <c r="QFO143" s="16"/>
      <c r="QFP143" s="16"/>
      <c r="QFQ143" s="16"/>
      <c r="QFR143" s="16"/>
      <c r="QFS143" s="16"/>
      <c r="QFT143" s="16"/>
      <c r="QFU143" s="16"/>
      <c r="QFV143" s="16"/>
      <c r="QFW143" s="16"/>
      <c r="QFX143" s="16"/>
      <c r="QFY143" s="16"/>
      <c r="QFZ143" s="16"/>
      <c r="QGA143" s="16"/>
      <c r="QGB143" s="16"/>
      <c r="QGC143" s="16"/>
      <c r="QGD143" s="16"/>
      <c r="QGE143" s="16"/>
      <c r="QGF143" s="16"/>
      <c r="QGG143" s="16"/>
      <c r="QGH143" s="16"/>
      <c r="QGI143" s="16"/>
      <c r="QGJ143" s="16"/>
      <c r="QGK143" s="16"/>
      <c r="QGL143" s="16"/>
      <c r="QGM143" s="16"/>
      <c r="QGN143" s="16"/>
      <c r="QGO143" s="16"/>
      <c r="QGP143" s="16"/>
      <c r="QGQ143" s="16"/>
      <c r="QGR143" s="16"/>
      <c r="QGS143" s="16"/>
      <c r="QGT143" s="16"/>
      <c r="QGU143" s="16"/>
      <c r="QGV143" s="16"/>
      <c r="QGW143" s="16"/>
      <c r="QGX143" s="16"/>
      <c r="QGY143" s="16"/>
      <c r="QGZ143" s="16"/>
      <c r="QHA143" s="16"/>
      <c r="QHB143" s="16"/>
      <c r="QHC143" s="16"/>
      <c r="QHD143" s="16"/>
      <c r="QHE143" s="16"/>
      <c r="QHF143" s="16"/>
      <c r="QHG143" s="16"/>
      <c r="QHH143" s="16"/>
      <c r="QHI143" s="16"/>
      <c r="QHJ143" s="16"/>
      <c r="QHK143" s="16"/>
      <c r="QHL143" s="16"/>
      <c r="QHM143" s="16"/>
      <c r="QHN143" s="16"/>
      <c r="QHO143" s="16"/>
      <c r="QHP143" s="16"/>
      <c r="QHQ143" s="16"/>
      <c r="QHR143" s="16"/>
      <c r="QHS143" s="16"/>
      <c r="QHT143" s="16"/>
      <c r="QHU143" s="16"/>
      <c r="QHV143" s="16"/>
      <c r="QHW143" s="16"/>
      <c r="QHX143" s="16"/>
      <c r="QHY143" s="16"/>
      <c r="QHZ143" s="16"/>
      <c r="QIA143" s="16"/>
      <c r="QIB143" s="16"/>
      <c r="QIC143" s="16"/>
      <c r="QID143" s="16"/>
      <c r="QIE143" s="16"/>
      <c r="QIF143" s="16"/>
      <c r="QIG143" s="16"/>
      <c r="QIH143" s="16"/>
      <c r="QII143" s="16"/>
      <c r="QIJ143" s="16"/>
      <c r="QIK143" s="16"/>
      <c r="QIL143" s="16"/>
      <c r="QIM143" s="16"/>
      <c r="QIN143" s="16"/>
      <c r="QIO143" s="16"/>
      <c r="QIP143" s="16"/>
      <c r="QIQ143" s="16"/>
      <c r="QIR143" s="16"/>
      <c r="QIS143" s="16"/>
      <c r="QIT143" s="16"/>
      <c r="QIU143" s="16"/>
      <c r="QIV143" s="16"/>
      <c r="QIW143" s="16"/>
      <c r="QIX143" s="16"/>
      <c r="QIY143" s="16"/>
      <c r="QIZ143" s="16"/>
      <c r="QJA143" s="16"/>
      <c r="QJB143" s="16"/>
      <c r="QJC143" s="16"/>
      <c r="QJD143" s="16"/>
      <c r="QJE143" s="16"/>
      <c r="QJF143" s="16"/>
      <c r="QJG143" s="16"/>
      <c r="QJH143" s="16"/>
      <c r="QJI143" s="16"/>
      <c r="QJJ143" s="16"/>
      <c r="QJK143" s="16"/>
      <c r="QJL143" s="16"/>
      <c r="QJM143" s="16"/>
      <c r="QJN143" s="16"/>
      <c r="QJO143" s="16"/>
      <c r="QJP143" s="16"/>
      <c r="QJQ143" s="16"/>
      <c r="QJR143" s="16"/>
      <c r="QJS143" s="16"/>
      <c r="QJT143" s="16"/>
      <c r="QJU143" s="16"/>
      <c r="QJV143" s="16"/>
      <c r="QJW143" s="16"/>
      <c r="QJX143" s="16"/>
      <c r="QJY143" s="16"/>
      <c r="QJZ143" s="16"/>
      <c r="QKA143" s="16"/>
      <c r="QKB143" s="16"/>
      <c r="QKC143" s="16"/>
      <c r="QKD143" s="16"/>
      <c r="QKE143" s="16"/>
      <c r="QKF143" s="16"/>
      <c r="QKG143" s="16"/>
      <c r="QKH143" s="16"/>
      <c r="QKI143" s="16"/>
      <c r="QKJ143" s="16"/>
      <c r="QKK143" s="16"/>
      <c r="QKL143" s="16"/>
      <c r="QKM143" s="16"/>
      <c r="QKN143" s="16"/>
      <c r="QKO143" s="16"/>
      <c r="QKP143" s="16"/>
      <c r="QKQ143" s="16"/>
      <c r="QKR143" s="16"/>
      <c r="QKS143" s="16"/>
      <c r="QKT143" s="16"/>
      <c r="QKU143" s="16"/>
      <c r="QKV143" s="16"/>
      <c r="QKW143" s="16"/>
      <c r="QKX143" s="16"/>
      <c r="QKY143" s="16"/>
      <c r="QKZ143" s="16"/>
      <c r="QLA143" s="16"/>
      <c r="QLB143" s="16"/>
      <c r="QLC143" s="16"/>
      <c r="QLD143" s="16"/>
      <c r="QLE143" s="16"/>
      <c r="QLF143" s="16"/>
      <c r="QLG143" s="16"/>
      <c r="QLH143" s="16"/>
      <c r="QLI143" s="16"/>
      <c r="QLJ143" s="16"/>
      <c r="QLK143" s="16"/>
      <c r="QLL143" s="16"/>
      <c r="QLM143" s="16"/>
      <c r="QLN143" s="16"/>
      <c r="QLO143" s="16"/>
      <c r="QLP143" s="16"/>
      <c r="QLQ143" s="16"/>
      <c r="QLR143" s="16"/>
      <c r="QLS143" s="16"/>
      <c r="QLT143" s="16"/>
      <c r="QLU143" s="16"/>
      <c r="QLV143" s="16"/>
      <c r="QLW143" s="16"/>
      <c r="QLX143" s="16"/>
      <c r="QLY143" s="16"/>
      <c r="QLZ143" s="16"/>
      <c r="QMA143" s="16"/>
      <c r="QMB143" s="16"/>
      <c r="QMC143" s="16"/>
      <c r="QMD143" s="16"/>
      <c r="QME143" s="16"/>
      <c r="QMF143" s="16"/>
      <c r="QMG143" s="16"/>
      <c r="QMH143" s="16"/>
      <c r="QMI143" s="16"/>
      <c r="QMJ143" s="16"/>
      <c r="QMK143" s="16"/>
      <c r="QML143" s="16"/>
      <c r="QMM143" s="16"/>
      <c r="QMN143" s="16"/>
      <c r="QMO143" s="16"/>
      <c r="QMP143" s="16"/>
      <c r="QMQ143" s="16"/>
      <c r="QMR143" s="16"/>
      <c r="QMS143" s="16"/>
      <c r="QMT143" s="16"/>
      <c r="QMU143" s="16"/>
      <c r="QMV143" s="16"/>
      <c r="QMW143" s="16"/>
      <c r="QMX143" s="16"/>
      <c r="QMY143" s="16"/>
      <c r="QMZ143" s="16"/>
      <c r="QNA143" s="16"/>
      <c r="QNB143" s="16"/>
      <c r="QNC143" s="16"/>
      <c r="QND143" s="16"/>
      <c r="QNE143" s="16"/>
      <c r="QNF143" s="16"/>
      <c r="QNG143" s="16"/>
      <c r="QNH143" s="16"/>
      <c r="QNI143" s="16"/>
      <c r="QNJ143" s="16"/>
      <c r="QNK143" s="16"/>
      <c r="QNL143" s="16"/>
      <c r="QNM143" s="16"/>
      <c r="QNN143" s="16"/>
      <c r="QNO143" s="16"/>
      <c r="QNP143" s="16"/>
      <c r="QNQ143" s="16"/>
      <c r="QNR143" s="16"/>
      <c r="QNS143" s="16"/>
      <c r="QNT143" s="16"/>
      <c r="QNU143" s="16"/>
      <c r="QNV143" s="16"/>
      <c r="QNW143" s="16"/>
      <c r="QNX143" s="16"/>
      <c r="QNY143" s="16"/>
      <c r="QNZ143" s="16"/>
      <c r="QOA143" s="16"/>
      <c r="QOB143" s="16"/>
      <c r="QOC143" s="16"/>
      <c r="QOD143" s="16"/>
      <c r="QOE143" s="16"/>
      <c r="QOF143" s="16"/>
      <c r="QOG143" s="16"/>
      <c r="QOH143" s="16"/>
      <c r="QOI143" s="16"/>
      <c r="QOJ143" s="16"/>
      <c r="QOK143" s="16"/>
      <c r="QOL143" s="16"/>
      <c r="QOM143" s="16"/>
      <c r="QON143" s="16"/>
      <c r="QOO143" s="16"/>
      <c r="QOP143" s="16"/>
      <c r="QOQ143" s="16"/>
      <c r="QOR143" s="16"/>
      <c r="QOS143" s="16"/>
      <c r="QOT143" s="16"/>
      <c r="QOU143" s="16"/>
      <c r="QOV143" s="16"/>
      <c r="QOW143" s="16"/>
      <c r="QOX143" s="16"/>
      <c r="QOY143" s="16"/>
      <c r="QOZ143" s="16"/>
      <c r="QPA143" s="16"/>
      <c r="QPB143" s="16"/>
      <c r="QPC143" s="16"/>
      <c r="QPD143" s="16"/>
      <c r="QPE143" s="16"/>
      <c r="QPF143" s="16"/>
      <c r="QPG143" s="16"/>
      <c r="QPH143" s="16"/>
      <c r="QPI143" s="16"/>
      <c r="QPJ143" s="16"/>
      <c r="QPK143" s="16"/>
      <c r="QPL143" s="16"/>
      <c r="QPM143" s="16"/>
      <c r="QPN143" s="16"/>
      <c r="QPO143" s="16"/>
      <c r="QPP143" s="16"/>
      <c r="QPQ143" s="16"/>
      <c r="QPR143" s="16"/>
      <c r="QPS143" s="16"/>
      <c r="QPT143" s="16"/>
      <c r="QPU143" s="16"/>
      <c r="QPV143" s="16"/>
      <c r="QPW143" s="16"/>
      <c r="QPX143" s="16"/>
      <c r="QPY143" s="16"/>
      <c r="QPZ143" s="16"/>
      <c r="QQA143" s="16"/>
      <c r="QQB143" s="16"/>
      <c r="QQC143" s="16"/>
      <c r="QQD143" s="16"/>
      <c r="QQE143" s="16"/>
      <c r="QQF143" s="16"/>
      <c r="QQG143" s="16"/>
      <c r="QQH143" s="16"/>
      <c r="QQI143" s="16"/>
      <c r="QQJ143" s="16"/>
      <c r="QQK143" s="16"/>
      <c r="QQL143" s="16"/>
      <c r="QQM143" s="16"/>
      <c r="QQN143" s="16"/>
      <c r="QQO143" s="16"/>
      <c r="QQP143" s="16"/>
      <c r="QQQ143" s="16"/>
      <c r="QQR143" s="16"/>
      <c r="QQS143" s="16"/>
      <c r="QQT143" s="16"/>
      <c r="QQU143" s="16"/>
      <c r="QQV143" s="16"/>
      <c r="QQW143" s="16"/>
      <c r="QQX143" s="16"/>
      <c r="QQY143" s="16"/>
      <c r="QQZ143" s="16"/>
      <c r="QRA143" s="16"/>
      <c r="QRB143" s="16"/>
      <c r="QRC143" s="16"/>
      <c r="QRD143" s="16"/>
      <c r="QRE143" s="16"/>
      <c r="QRF143" s="16"/>
      <c r="QRG143" s="16"/>
      <c r="QRH143" s="16"/>
      <c r="QRI143" s="16"/>
      <c r="QRJ143" s="16"/>
      <c r="QRK143" s="16"/>
      <c r="QRL143" s="16"/>
      <c r="QRM143" s="16"/>
      <c r="QRN143" s="16"/>
      <c r="QRO143" s="16"/>
      <c r="QRP143" s="16"/>
      <c r="QRQ143" s="16"/>
      <c r="QRR143" s="16"/>
      <c r="QRS143" s="16"/>
      <c r="QRT143" s="16"/>
      <c r="QRU143" s="16"/>
      <c r="QRV143" s="16"/>
      <c r="QRW143" s="16"/>
      <c r="QRX143" s="16"/>
      <c r="QRY143" s="16"/>
      <c r="QRZ143" s="16"/>
      <c r="QSA143" s="16"/>
      <c r="QSB143" s="16"/>
      <c r="QSC143" s="16"/>
      <c r="QSD143" s="16"/>
      <c r="QSE143" s="16"/>
      <c r="QSF143" s="16"/>
      <c r="QSG143" s="16"/>
      <c r="QSH143" s="16"/>
      <c r="QSI143" s="16"/>
      <c r="QSJ143" s="16"/>
      <c r="QSK143" s="16"/>
      <c r="QSL143" s="16"/>
      <c r="QSM143" s="16"/>
      <c r="QSN143" s="16"/>
      <c r="QSO143" s="16"/>
      <c r="QSP143" s="16"/>
      <c r="QSQ143" s="16"/>
      <c r="QSR143" s="16"/>
      <c r="QSS143" s="16"/>
      <c r="QST143" s="16"/>
      <c r="QSU143" s="16"/>
      <c r="QSV143" s="16"/>
      <c r="QSW143" s="16"/>
      <c r="QSX143" s="16"/>
      <c r="QSY143" s="16"/>
      <c r="QSZ143" s="16"/>
      <c r="QTA143" s="16"/>
      <c r="QTB143" s="16"/>
      <c r="QTC143" s="16"/>
      <c r="QTD143" s="16"/>
      <c r="QTE143" s="16"/>
      <c r="QTF143" s="16"/>
      <c r="QTG143" s="16"/>
      <c r="QTH143" s="16"/>
      <c r="QTI143" s="16"/>
      <c r="QTJ143" s="16"/>
      <c r="QTK143" s="16"/>
      <c r="QTL143" s="16"/>
      <c r="QTM143" s="16"/>
      <c r="QTN143" s="16"/>
      <c r="QTO143" s="16"/>
      <c r="QTP143" s="16"/>
      <c r="QTQ143" s="16"/>
      <c r="QTR143" s="16"/>
      <c r="QTS143" s="16"/>
      <c r="QTT143" s="16"/>
      <c r="QTU143" s="16"/>
      <c r="QTV143" s="16"/>
      <c r="QTW143" s="16"/>
      <c r="QTX143" s="16"/>
      <c r="QTY143" s="16"/>
      <c r="QTZ143" s="16"/>
      <c r="QUA143" s="16"/>
      <c r="QUB143" s="16"/>
      <c r="QUC143" s="16"/>
      <c r="QUD143" s="16"/>
      <c r="QUE143" s="16"/>
      <c r="QUF143" s="16"/>
      <c r="QUG143" s="16"/>
      <c r="QUH143" s="16"/>
      <c r="QUI143" s="16"/>
      <c r="QUJ143" s="16"/>
      <c r="QUK143" s="16"/>
      <c r="QUL143" s="16"/>
      <c r="QUM143" s="16"/>
      <c r="QUN143" s="16"/>
      <c r="QUO143" s="16"/>
      <c r="QUP143" s="16"/>
      <c r="QUQ143" s="16"/>
      <c r="QUR143" s="16"/>
      <c r="QUS143" s="16"/>
      <c r="QUT143" s="16"/>
      <c r="QUU143" s="16"/>
      <c r="QUV143" s="16"/>
      <c r="QUW143" s="16"/>
      <c r="QUX143" s="16"/>
      <c r="QUY143" s="16"/>
      <c r="QUZ143" s="16"/>
      <c r="QVA143" s="16"/>
      <c r="QVB143" s="16"/>
      <c r="QVC143" s="16"/>
      <c r="QVD143" s="16"/>
      <c r="QVE143" s="16"/>
      <c r="QVF143" s="16"/>
      <c r="QVG143" s="16"/>
      <c r="QVH143" s="16"/>
      <c r="QVI143" s="16"/>
      <c r="QVJ143" s="16"/>
      <c r="QVK143" s="16"/>
      <c r="QVL143" s="16"/>
      <c r="QVM143" s="16"/>
      <c r="QVN143" s="16"/>
      <c r="QVO143" s="16"/>
      <c r="QVP143" s="16"/>
      <c r="QVQ143" s="16"/>
      <c r="QVR143" s="16"/>
      <c r="QVS143" s="16"/>
      <c r="QVT143" s="16"/>
      <c r="QVU143" s="16"/>
      <c r="QVV143" s="16"/>
      <c r="QVW143" s="16"/>
      <c r="QVX143" s="16"/>
      <c r="QVY143" s="16"/>
      <c r="QVZ143" s="16"/>
      <c r="QWA143" s="16"/>
      <c r="QWB143" s="16"/>
      <c r="QWC143" s="16"/>
      <c r="QWD143" s="16"/>
      <c r="QWE143" s="16"/>
      <c r="QWF143" s="16"/>
      <c r="QWG143" s="16"/>
      <c r="QWH143" s="16"/>
      <c r="QWI143" s="16"/>
      <c r="QWJ143" s="16"/>
      <c r="QWK143" s="16"/>
      <c r="QWL143" s="16"/>
      <c r="QWM143" s="16"/>
      <c r="QWN143" s="16"/>
      <c r="QWO143" s="16"/>
      <c r="QWP143" s="16"/>
      <c r="QWQ143" s="16"/>
      <c r="QWR143" s="16"/>
      <c r="QWS143" s="16"/>
      <c r="QWT143" s="16"/>
      <c r="QWU143" s="16"/>
      <c r="QWV143" s="16"/>
      <c r="QWW143" s="16"/>
      <c r="QWX143" s="16"/>
      <c r="QWY143" s="16"/>
      <c r="QWZ143" s="16"/>
      <c r="QXA143" s="16"/>
      <c r="QXB143" s="16"/>
      <c r="QXC143" s="16"/>
      <c r="QXD143" s="16"/>
      <c r="QXE143" s="16"/>
      <c r="QXF143" s="16"/>
      <c r="QXG143" s="16"/>
      <c r="QXH143" s="16"/>
      <c r="QXI143" s="16"/>
      <c r="QXJ143" s="16"/>
      <c r="QXK143" s="16"/>
      <c r="QXL143" s="16"/>
      <c r="QXM143" s="16"/>
      <c r="QXN143" s="16"/>
      <c r="QXO143" s="16"/>
      <c r="QXP143" s="16"/>
      <c r="QXQ143" s="16"/>
      <c r="QXR143" s="16"/>
      <c r="QXS143" s="16"/>
      <c r="QXT143" s="16"/>
      <c r="QXU143" s="16"/>
      <c r="QXV143" s="16"/>
      <c r="QXW143" s="16"/>
      <c r="QXX143" s="16"/>
      <c r="QXY143" s="16"/>
      <c r="QXZ143" s="16"/>
      <c r="QYA143" s="16"/>
      <c r="QYB143" s="16"/>
      <c r="QYC143" s="16"/>
      <c r="QYD143" s="16"/>
      <c r="QYE143" s="16"/>
      <c r="QYF143" s="16"/>
      <c r="QYG143" s="16"/>
      <c r="QYH143" s="16"/>
      <c r="QYI143" s="16"/>
      <c r="QYJ143" s="16"/>
      <c r="QYK143" s="16"/>
      <c r="QYL143" s="16"/>
      <c r="QYM143" s="16"/>
      <c r="QYN143" s="16"/>
      <c r="QYO143" s="16"/>
      <c r="QYP143" s="16"/>
      <c r="QYQ143" s="16"/>
      <c r="QYR143" s="16"/>
      <c r="QYS143" s="16"/>
      <c r="QYT143" s="16"/>
      <c r="QYU143" s="16"/>
      <c r="QYV143" s="16"/>
      <c r="QYW143" s="16"/>
      <c r="QYX143" s="16"/>
      <c r="QYY143" s="16"/>
      <c r="QYZ143" s="16"/>
      <c r="QZA143" s="16"/>
      <c r="QZB143" s="16"/>
      <c r="QZC143" s="16"/>
      <c r="QZD143" s="16"/>
      <c r="QZE143" s="16"/>
      <c r="QZF143" s="16"/>
      <c r="QZG143" s="16"/>
      <c r="QZH143" s="16"/>
      <c r="QZI143" s="16"/>
      <c r="QZJ143" s="16"/>
      <c r="QZK143" s="16"/>
      <c r="QZL143" s="16"/>
      <c r="QZM143" s="16"/>
      <c r="QZN143" s="16"/>
      <c r="QZO143" s="16"/>
      <c r="QZP143" s="16"/>
      <c r="QZQ143" s="16"/>
      <c r="QZR143" s="16"/>
      <c r="QZS143" s="16"/>
      <c r="QZT143" s="16"/>
      <c r="QZU143" s="16"/>
      <c r="QZV143" s="16"/>
      <c r="QZW143" s="16"/>
      <c r="QZX143" s="16"/>
      <c r="QZY143" s="16"/>
      <c r="QZZ143" s="16"/>
      <c r="RAA143" s="16"/>
      <c r="RAB143" s="16"/>
      <c r="RAC143" s="16"/>
      <c r="RAD143" s="16"/>
      <c r="RAE143" s="16"/>
      <c r="RAF143" s="16"/>
      <c r="RAG143" s="16"/>
      <c r="RAH143" s="16"/>
      <c r="RAI143" s="16"/>
      <c r="RAJ143" s="16"/>
      <c r="RAK143" s="16"/>
      <c r="RAL143" s="16"/>
      <c r="RAM143" s="16"/>
      <c r="RAN143" s="16"/>
      <c r="RAO143" s="16"/>
      <c r="RAP143" s="16"/>
      <c r="RAQ143" s="16"/>
      <c r="RAR143" s="16"/>
      <c r="RAS143" s="16"/>
      <c r="RAT143" s="16"/>
      <c r="RAU143" s="16"/>
      <c r="RAV143" s="16"/>
      <c r="RAW143" s="16"/>
      <c r="RAX143" s="16"/>
      <c r="RAY143" s="16"/>
      <c r="RAZ143" s="16"/>
      <c r="RBA143" s="16"/>
      <c r="RBB143" s="16"/>
      <c r="RBC143" s="16"/>
      <c r="RBD143" s="16"/>
      <c r="RBE143" s="16"/>
      <c r="RBF143" s="16"/>
      <c r="RBG143" s="16"/>
      <c r="RBH143" s="16"/>
      <c r="RBI143" s="16"/>
      <c r="RBJ143" s="16"/>
      <c r="RBK143" s="16"/>
      <c r="RBL143" s="16"/>
      <c r="RBM143" s="16"/>
      <c r="RBN143" s="16"/>
      <c r="RBO143" s="16"/>
      <c r="RBP143" s="16"/>
      <c r="RBQ143" s="16"/>
      <c r="RBR143" s="16"/>
      <c r="RBS143" s="16"/>
      <c r="RBT143" s="16"/>
      <c r="RBU143" s="16"/>
      <c r="RBV143" s="16"/>
      <c r="RBW143" s="16"/>
      <c r="RBX143" s="16"/>
      <c r="RBY143" s="16"/>
      <c r="RBZ143" s="16"/>
      <c r="RCA143" s="16"/>
      <c r="RCB143" s="16"/>
      <c r="RCC143" s="16"/>
      <c r="RCD143" s="16"/>
      <c r="RCE143" s="16"/>
      <c r="RCF143" s="16"/>
      <c r="RCG143" s="16"/>
      <c r="RCH143" s="16"/>
      <c r="RCI143" s="16"/>
      <c r="RCJ143" s="16"/>
      <c r="RCK143" s="16"/>
      <c r="RCL143" s="16"/>
      <c r="RCM143" s="16"/>
      <c r="RCN143" s="16"/>
      <c r="RCO143" s="16"/>
      <c r="RCP143" s="16"/>
      <c r="RCQ143" s="16"/>
      <c r="RCR143" s="16"/>
      <c r="RCS143" s="16"/>
      <c r="RCT143" s="16"/>
      <c r="RCU143" s="16"/>
      <c r="RCV143" s="16"/>
      <c r="RCW143" s="16"/>
      <c r="RCX143" s="16"/>
      <c r="RCY143" s="16"/>
      <c r="RCZ143" s="16"/>
      <c r="RDA143" s="16"/>
      <c r="RDB143" s="16"/>
      <c r="RDC143" s="16"/>
      <c r="RDD143" s="16"/>
      <c r="RDE143" s="16"/>
      <c r="RDF143" s="16"/>
      <c r="RDG143" s="16"/>
      <c r="RDH143" s="16"/>
      <c r="RDI143" s="16"/>
      <c r="RDJ143" s="16"/>
      <c r="RDK143" s="16"/>
      <c r="RDL143" s="16"/>
      <c r="RDM143" s="16"/>
      <c r="RDN143" s="16"/>
      <c r="RDO143" s="16"/>
      <c r="RDP143" s="16"/>
      <c r="RDQ143" s="16"/>
      <c r="RDR143" s="16"/>
      <c r="RDS143" s="16"/>
      <c r="RDT143" s="16"/>
      <c r="RDU143" s="16"/>
      <c r="RDV143" s="16"/>
      <c r="RDW143" s="16"/>
      <c r="RDX143" s="16"/>
      <c r="RDY143" s="16"/>
      <c r="RDZ143" s="16"/>
      <c r="REA143" s="16"/>
      <c r="REB143" s="16"/>
      <c r="REC143" s="16"/>
      <c r="RED143" s="16"/>
      <c r="REE143" s="16"/>
      <c r="REF143" s="16"/>
      <c r="REG143" s="16"/>
      <c r="REH143" s="16"/>
      <c r="REI143" s="16"/>
      <c r="REJ143" s="16"/>
      <c r="REK143" s="16"/>
      <c r="REL143" s="16"/>
      <c r="REM143" s="16"/>
      <c r="REN143" s="16"/>
      <c r="REO143" s="16"/>
      <c r="REP143" s="16"/>
      <c r="REQ143" s="16"/>
      <c r="RER143" s="16"/>
      <c r="RES143" s="16"/>
      <c r="RET143" s="16"/>
      <c r="REU143" s="16"/>
      <c r="REV143" s="16"/>
      <c r="REW143" s="16"/>
      <c r="REX143" s="16"/>
      <c r="REY143" s="16"/>
      <c r="REZ143" s="16"/>
      <c r="RFA143" s="16"/>
      <c r="RFB143" s="16"/>
      <c r="RFC143" s="16"/>
      <c r="RFD143" s="16"/>
      <c r="RFE143" s="16"/>
      <c r="RFF143" s="16"/>
      <c r="RFG143" s="16"/>
      <c r="RFH143" s="16"/>
      <c r="RFI143" s="16"/>
      <c r="RFJ143" s="16"/>
      <c r="RFK143" s="16"/>
      <c r="RFL143" s="16"/>
      <c r="RFM143" s="16"/>
      <c r="RFN143" s="16"/>
      <c r="RFO143" s="16"/>
      <c r="RFP143" s="16"/>
      <c r="RFQ143" s="16"/>
      <c r="RFR143" s="16"/>
      <c r="RFS143" s="16"/>
      <c r="RFT143" s="16"/>
      <c r="RFU143" s="16"/>
      <c r="RFV143" s="16"/>
      <c r="RFW143" s="16"/>
      <c r="RFX143" s="16"/>
      <c r="RFY143" s="16"/>
      <c r="RFZ143" s="16"/>
      <c r="RGA143" s="16"/>
      <c r="RGB143" s="16"/>
      <c r="RGC143" s="16"/>
      <c r="RGD143" s="16"/>
      <c r="RGE143" s="16"/>
      <c r="RGF143" s="16"/>
      <c r="RGG143" s="16"/>
      <c r="RGH143" s="16"/>
      <c r="RGI143" s="16"/>
      <c r="RGJ143" s="16"/>
      <c r="RGK143" s="16"/>
      <c r="RGL143" s="16"/>
      <c r="RGM143" s="16"/>
      <c r="RGN143" s="16"/>
      <c r="RGO143" s="16"/>
      <c r="RGP143" s="16"/>
      <c r="RGQ143" s="16"/>
      <c r="RGR143" s="16"/>
      <c r="RGS143" s="16"/>
      <c r="RGT143" s="16"/>
      <c r="RGU143" s="16"/>
      <c r="RGV143" s="16"/>
      <c r="RGW143" s="16"/>
      <c r="RGX143" s="16"/>
      <c r="RGY143" s="16"/>
      <c r="RGZ143" s="16"/>
      <c r="RHA143" s="16"/>
      <c r="RHB143" s="16"/>
      <c r="RHC143" s="16"/>
      <c r="RHD143" s="16"/>
      <c r="RHE143" s="16"/>
      <c r="RHF143" s="16"/>
      <c r="RHG143" s="16"/>
      <c r="RHH143" s="16"/>
      <c r="RHI143" s="16"/>
      <c r="RHJ143" s="16"/>
      <c r="RHK143" s="16"/>
      <c r="RHL143" s="16"/>
      <c r="RHM143" s="16"/>
      <c r="RHN143" s="16"/>
      <c r="RHO143" s="16"/>
      <c r="RHP143" s="16"/>
      <c r="RHQ143" s="16"/>
      <c r="RHR143" s="16"/>
      <c r="RHS143" s="16"/>
      <c r="RHT143" s="16"/>
      <c r="RHU143" s="16"/>
      <c r="RHV143" s="16"/>
      <c r="RHW143" s="16"/>
      <c r="RHX143" s="16"/>
      <c r="RHY143" s="16"/>
      <c r="RHZ143" s="16"/>
      <c r="RIA143" s="16"/>
      <c r="RIB143" s="16"/>
      <c r="RIC143" s="16"/>
      <c r="RID143" s="16"/>
      <c r="RIE143" s="16"/>
      <c r="RIF143" s="16"/>
      <c r="RIG143" s="16"/>
      <c r="RIH143" s="16"/>
      <c r="RII143" s="16"/>
      <c r="RIJ143" s="16"/>
      <c r="RIK143" s="16"/>
      <c r="RIL143" s="16"/>
      <c r="RIM143" s="16"/>
      <c r="RIN143" s="16"/>
      <c r="RIO143" s="16"/>
      <c r="RIP143" s="16"/>
      <c r="RIQ143" s="16"/>
      <c r="RIR143" s="16"/>
      <c r="RIS143" s="16"/>
      <c r="RIT143" s="16"/>
      <c r="RIU143" s="16"/>
      <c r="RIV143" s="16"/>
      <c r="RIW143" s="16"/>
      <c r="RIX143" s="16"/>
      <c r="RIY143" s="16"/>
      <c r="RIZ143" s="16"/>
      <c r="RJA143" s="16"/>
      <c r="RJB143" s="16"/>
      <c r="RJC143" s="16"/>
      <c r="RJD143" s="16"/>
      <c r="RJE143" s="16"/>
      <c r="RJF143" s="16"/>
      <c r="RJG143" s="16"/>
      <c r="RJH143" s="16"/>
      <c r="RJI143" s="16"/>
      <c r="RJJ143" s="16"/>
      <c r="RJK143" s="16"/>
      <c r="RJL143" s="16"/>
      <c r="RJM143" s="16"/>
      <c r="RJN143" s="16"/>
      <c r="RJO143" s="16"/>
      <c r="RJP143" s="16"/>
      <c r="RJQ143" s="16"/>
      <c r="RJR143" s="16"/>
      <c r="RJS143" s="16"/>
      <c r="RJT143" s="16"/>
      <c r="RJU143" s="16"/>
      <c r="RJV143" s="16"/>
      <c r="RJW143" s="16"/>
      <c r="RJX143" s="16"/>
      <c r="RJY143" s="16"/>
      <c r="RJZ143" s="16"/>
      <c r="RKA143" s="16"/>
      <c r="RKB143" s="16"/>
      <c r="RKC143" s="16"/>
      <c r="RKD143" s="16"/>
      <c r="RKE143" s="16"/>
      <c r="RKF143" s="16"/>
      <c r="RKG143" s="16"/>
      <c r="RKH143" s="16"/>
      <c r="RKI143" s="16"/>
      <c r="RKJ143" s="16"/>
      <c r="RKK143" s="16"/>
      <c r="RKL143" s="16"/>
      <c r="RKM143" s="16"/>
      <c r="RKN143" s="16"/>
      <c r="RKO143" s="16"/>
      <c r="RKP143" s="16"/>
      <c r="RKQ143" s="16"/>
      <c r="RKR143" s="16"/>
      <c r="RKS143" s="16"/>
      <c r="RKT143" s="16"/>
      <c r="RKU143" s="16"/>
      <c r="RKV143" s="16"/>
      <c r="RKW143" s="16"/>
      <c r="RKX143" s="16"/>
      <c r="RKY143" s="16"/>
      <c r="RKZ143" s="16"/>
      <c r="RLA143" s="16"/>
      <c r="RLB143" s="16"/>
      <c r="RLC143" s="16"/>
      <c r="RLD143" s="16"/>
      <c r="RLE143" s="16"/>
      <c r="RLF143" s="16"/>
      <c r="RLG143" s="16"/>
      <c r="RLH143" s="16"/>
      <c r="RLI143" s="16"/>
      <c r="RLJ143" s="16"/>
      <c r="RLK143" s="16"/>
      <c r="RLL143" s="16"/>
      <c r="RLM143" s="16"/>
      <c r="RLN143" s="16"/>
      <c r="RLO143" s="16"/>
      <c r="RLP143" s="16"/>
      <c r="RLQ143" s="16"/>
      <c r="RLR143" s="16"/>
      <c r="RLS143" s="16"/>
      <c r="RLT143" s="16"/>
      <c r="RLU143" s="16"/>
      <c r="RLV143" s="16"/>
      <c r="RLW143" s="16"/>
      <c r="RLX143" s="16"/>
      <c r="RLY143" s="16"/>
      <c r="RLZ143" s="16"/>
      <c r="RMA143" s="16"/>
      <c r="RMB143" s="16"/>
      <c r="RMC143" s="16"/>
      <c r="RMD143" s="16"/>
      <c r="RME143" s="16"/>
      <c r="RMF143" s="16"/>
      <c r="RMG143" s="16"/>
      <c r="RMH143" s="16"/>
      <c r="RMI143" s="16"/>
      <c r="RMJ143" s="16"/>
      <c r="RMK143" s="16"/>
      <c r="RML143" s="16"/>
      <c r="RMM143" s="16"/>
      <c r="RMN143" s="16"/>
      <c r="RMO143" s="16"/>
      <c r="RMP143" s="16"/>
      <c r="RMQ143" s="16"/>
      <c r="RMR143" s="16"/>
      <c r="RMS143" s="16"/>
      <c r="RMT143" s="16"/>
      <c r="RMU143" s="16"/>
      <c r="RMV143" s="16"/>
      <c r="RMW143" s="16"/>
      <c r="RMX143" s="16"/>
      <c r="RMY143" s="16"/>
      <c r="RMZ143" s="16"/>
      <c r="RNA143" s="16"/>
      <c r="RNB143" s="16"/>
      <c r="RNC143" s="16"/>
      <c r="RND143" s="16"/>
      <c r="RNE143" s="16"/>
      <c r="RNF143" s="16"/>
      <c r="RNG143" s="16"/>
      <c r="RNH143" s="16"/>
      <c r="RNI143" s="16"/>
      <c r="RNJ143" s="16"/>
      <c r="RNK143" s="16"/>
      <c r="RNL143" s="16"/>
      <c r="RNM143" s="16"/>
      <c r="RNN143" s="16"/>
      <c r="RNO143" s="16"/>
      <c r="RNP143" s="16"/>
      <c r="RNQ143" s="16"/>
      <c r="RNR143" s="16"/>
      <c r="RNS143" s="16"/>
      <c r="RNT143" s="16"/>
      <c r="RNU143" s="16"/>
      <c r="RNV143" s="16"/>
      <c r="RNW143" s="16"/>
      <c r="RNX143" s="16"/>
      <c r="RNY143" s="16"/>
      <c r="RNZ143" s="16"/>
      <c r="ROA143" s="16"/>
      <c r="ROB143" s="16"/>
      <c r="ROC143" s="16"/>
      <c r="ROD143" s="16"/>
      <c r="ROE143" s="16"/>
      <c r="ROF143" s="16"/>
      <c r="ROG143" s="16"/>
      <c r="ROH143" s="16"/>
      <c r="ROI143" s="16"/>
      <c r="ROJ143" s="16"/>
      <c r="ROK143" s="16"/>
      <c r="ROL143" s="16"/>
      <c r="ROM143" s="16"/>
      <c r="RON143" s="16"/>
      <c r="ROO143" s="16"/>
      <c r="ROP143" s="16"/>
      <c r="ROQ143" s="16"/>
      <c r="ROR143" s="16"/>
      <c r="ROS143" s="16"/>
      <c r="ROT143" s="16"/>
      <c r="ROU143" s="16"/>
      <c r="ROV143" s="16"/>
      <c r="ROW143" s="16"/>
      <c r="ROX143" s="16"/>
      <c r="ROY143" s="16"/>
      <c r="ROZ143" s="16"/>
      <c r="RPA143" s="16"/>
      <c r="RPB143" s="16"/>
      <c r="RPC143" s="16"/>
      <c r="RPD143" s="16"/>
      <c r="RPE143" s="16"/>
      <c r="RPF143" s="16"/>
      <c r="RPG143" s="16"/>
      <c r="RPH143" s="16"/>
      <c r="RPI143" s="16"/>
      <c r="RPJ143" s="16"/>
      <c r="RPK143" s="16"/>
      <c r="RPL143" s="16"/>
      <c r="RPM143" s="16"/>
      <c r="RPN143" s="16"/>
      <c r="RPO143" s="16"/>
      <c r="RPP143" s="16"/>
      <c r="RPQ143" s="16"/>
      <c r="RPR143" s="16"/>
      <c r="RPS143" s="16"/>
      <c r="RPT143" s="16"/>
      <c r="RPU143" s="16"/>
      <c r="RPV143" s="16"/>
      <c r="RPW143" s="16"/>
      <c r="RPX143" s="16"/>
      <c r="RPY143" s="16"/>
      <c r="RPZ143" s="16"/>
      <c r="RQA143" s="16"/>
      <c r="RQB143" s="16"/>
      <c r="RQC143" s="16"/>
      <c r="RQD143" s="16"/>
      <c r="RQE143" s="16"/>
      <c r="RQF143" s="16"/>
      <c r="RQG143" s="16"/>
      <c r="RQH143" s="16"/>
      <c r="RQI143" s="16"/>
      <c r="RQJ143" s="16"/>
      <c r="RQK143" s="16"/>
      <c r="RQL143" s="16"/>
      <c r="RQM143" s="16"/>
      <c r="RQN143" s="16"/>
      <c r="RQO143" s="16"/>
      <c r="RQP143" s="16"/>
      <c r="RQQ143" s="16"/>
      <c r="RQR143" s="16"/>
      <c r="RQS143" s="16"/>
      <c r="RQT143" s="16"/>
      <c r="RQU143" s="16"/>
      <c r="RQV143" s="16"/>
      <c r="RQW143" s="16"/>
      <c r="RQX143" s="16"/>
      <c r="RQY143" s="16"/>
      <c r="RQZ143" s="16"/>
      <c r="RRA143" s="16"/>
      <c r="RRB143" s="16"/>
      <c r="RRC143" s="16"/>
      <c r="RRD143" s="16"/>
      <c r="RRE143" s="16"/>
      <c r="RRF143" s="16"/>
      <c r="RRG143" s="16"/>
      <c r="RRH143" s="16"/>
      <c r="RRI143" s="16"/>
      <c r="RRJ143" s="16"/>
      <c r="RRK143" s="16"/>
      <c r="RRL143" s="16"/>
      <c r="RRM143" s="16"/>
      <c r="RRN143" s="16"/>
      <c r="RRO143" s="16"/>
      <c r="RRP143" s="16"/>
      <c r="RRQ143" s="16"/>
      <c r="RRR143" s="16"/>
      <c r="RRS143" s="16"/>
      <c r="RRT143" s="16"/>
      <c r="RRU143" s="16"/>
      <c r="RRV143" s="16"/>
      <c r="RRW143" s="16"/>
      <c r="RRX143" s="16"/>
      <c r="RRY143" s="16"/>
      <c r="RRZ143" s="16"/>
      <c r="RSA143" s="16"/>
      <c r="RSB143" s="16"/>
      <c r="RSC143" s="16"/>
      <c r="RSD143" s="16"/>
      <c r="RSE143" s="16"/>
      <c r="RSF143" s="16"/>
      <c r="RSG143" s="16"/>
      <c r="RSH143" s="16"/>
      <c r="RSI143" s="16"/>
      <c r="RSJ143" s="16"/>
      <c r="RSK143" s="16"/>
      <c r="RSL143" s="16"/>
      <c r="RSM143" s="16"/>
      <c r="RSN143" s="16"/>
      <c r="RSO143" s="16"/>
      <c r="RSP143" s="16"/>
      <c r="RSQ143" s="16"/>
      <c r="RSR143" s="16"/>
      <c r="RSS143" s="16"/>
      <c r="RST143" s="16"/>
      <c r="RSU143" s="16"/>
      <c r="RSV143" s="16"/>
      <c r="RSW143" s="16"/>
      <c r="RSX143" s="16"/>
      <c r="RSY143" s="16"/>
      <c r="RSZ143" s="16"/>
      <c r="RTA143" s="16"/>
      <c r="RTB143" s="16"/>
      <c r="RTC143" s="16"/>
      <c r="RTD143" s="16"/>
      <c r="RTE143" s="16"/>
      <c r="RTF143" s="16"/>
      <c r="RTG143" s="16"/>
      <c r="RTH143" s="16"/>
      <c r="RTI143" s="16"/>
      <c r="RTJ143" s="16"/>
      <c r="RTK143" s="16"/>
      <c r="RTL143" s="16"/>
      <c r="RTM143" s="16"/>
      <c r="RTN143" s="16"/>
      <c r="RTO143" s="16"/>
      <c r="RTP143" s="16"/>
      <c r="RTQ143" s="16"/>
      <c r="RTR143" s="16"/>
      <c r="RTS143" s="16"/>
      <c r="RTT143" s="16"/>
      <c r="RTU143" s="16"/>
      <c r="RTV143" s="16"/>
      <c r="RTW143" s="16"/>
      <c r="RTX143" s="16"/>
      <c r="RTY143" s="16"/>
      <c r="RTZ143" s="16"/>
      <c r="RUA143" s="16"/>
      <c r="RUB143" s="16"/>
      <c r="RUC143" s="16"/>
      <c r="RUD143" s="16"/>
      <c r="RUE143" s="16"/>
      <c r="RUF143" s="16"/>
      <c r="RUG143" s="16"/>
      <c r="RUH143" s="16"/>
      <c r="RUI143" s="16"/>
      <c r="RUJ143" s="16"/>
      <c r="RUK143" s="16"/>
      <c r="RUL143" s="16"/>
      <c r="RUM143" s="16"/>
      <c r="RUN143" s="16"/>
      <c r="RUO143" s="16"/>
      <c r="RUP143" s="16"/>
      <c r="RUQ143" s="16"/>
      <c r="RUR143" s="16"/>
      <c r="RUS143" s="16"/>
      <c r="RUT143" s="16"/>
      <c r="RUU143" s="16"/>
      <c r="RUV143" s="16"/>
      <c r="RUW143" s="16"/>
      <c r="RUX143" s="16"/>
      <c r="RUY143" s="16"/>
      <c r="RUZ143" s="16"/>
      <c r="RVA143" s="16"/>
      <c r="RVB143" s="16"/>
      <c r="RVC143" s="16"/>
      <c r="RVD143" s="16"/>
      <c r="RVE143" s="16"/>
      <c r="RVF143" s="16"/>
      <c r="RVG143" s="16"/>
      <c r="RVH143" s="16"/>
      <c r="RVI143" s="16"/>
      <c r="RVJ143" s="16"/>
      <c r="RVK143" s="16"/>
      <c r="RVL143" s="16"/>
      <c r="RVM143" s="16"/>
      <c r="RVN143" s="16"/>
      <c r="RVO143" s="16"/>
      <c r="RVP143" s="16"/>
      <c r="RVQ143" s="16"/>
      <c r="RVR143" s="16"/>
      <c r="RVS143" s="16"/>
      <c r="RVT143" s="16"/>
      <c r="RVU143" s="16"/>
      <c r="RVV143" s="16"/>
      <c r="RVW143" s="16"/>
      <c r="RVX143" s="16"/>
      <c r="RVY143" s="16"/>
      <c r="RVZ143" s="16"/>
      <c r="RWA143" s="16"/>
      <c r="RWB143" s="16"/>
      <c r="RWC143" s="16"/>
      <c r="RWD143" s="16"/>
      <c r="RWE143" s="16"/>
      <c r="RWF143" s="16"/>
      <c r="RWG143" s="16"/>
      <c r="RWH143" s="16"/>
      <c r="RWI143" s="16"/>
      <c r="RWJ143" s="16"/>
      <c r="RWK143" s="16"/>
      <c r="RWL143" s="16"/>
      <c r="RWM143" s="16"/>
      <c r="RWN143" s="16"/>
      <c r="RWO143" s="16"/>
      <c r="RWP143" s="16"/>
      <c r="RWQ143" s="16"/>
      <c r="RWR143" s="16"/>
      <c r="RWS143" s="16"/>
      <c r="RWT143" s="16"/>
      <c r="RWU143" s="16"/>
      <c r="RWV143" s="16"/>
      <c r="RWW143" s="16"/>
      <c r="RWX143" s="16"/>
      <c r="RWY143" s="16"/>
      <c r="RWZ143" s="16"/>
      <c r="RXA143" s="16"/>
      <c r="RXB143" s="16"/>
      <c r="RXC143" s="16"/>
      <c r="RXD143" s="16"/>
      <c r="RXE143" s="16"/>
      <c r="RXF143" s="16"/>
      <c r="RXG143" s="16"/>
      <c r="RXH143" s="16"/>
      <c r="RXI143" s="16"/>
      <c r="RXJ143" s="16"/>
      <c r="RXK143" s="16"/>
      <c r="RXL143" s="16"/>
      <c r="RXM143" s="16"/>
      <c r="RXN143" s="16"/>
      <c r="RXO143" s="16"/>
      <c r="RXP143" s="16"/>
      <c r="RXQ143" s="16"/>
      <c r="RXR143" s="16"/>
      <c r="RXS143" s="16"/>
      <c r="RXT143" s="16"/>
      <c r="RXU143" s="16"/>
      <c r="RXV143" s="16"/>
      <c r="RXW143" s="16"/>
      <c r="RXX143" s="16"/>
      <c r="RXY143" s="16"/>
      <c r="RXZ143" s="16"/>
      <c r="RYA143" s="16"/>
      <c r="RYB143" s="16"/>
      <c r="RYC143" s="16"/>
      <c r="RYD143" s="16"/>
      <c r="RYE143" s="16"/>
      <c r="RYF143" s="16"/>
      <c r="RYG143" s="16"/>
      <c r="RYH143" s="16"/>
      <c r="RYI143" s="16"/>
      <c r="RYJ143" s="16"/>
      <c r="RYK143" s="16"/>
      <c r="RYL143" s="16"/>
      <c r="RYM143" s="16"/>
      <c r="RYN143" s="16"/>
      <c r="RYO143" s="16"/>
      <c r="RYP143" s="16"/>
      <c r="RYQ143" s="16"/>
      <c r="RYR143" s="16"/>
      <c r="RYS143" s="16"/>
      <c r="RYT143" s="16"/>
      <c r="RYU143" s="16"/>
      <c r="RYV143" s="16"/>
      <c r="RYW143" s="16"/>
      <c r="RYX143" s="16"/>
      <c r="RYY143" s="16"/>
      <c r="RYZ143" s="16"/>
      <c r="RZA143" s="16"/>
      <c r="RZB143" s="16"/>
      <c r="RZC143" s="16"/>
      <c r="RZD143" s="16"/>
      <c r="RZE143" s="16"/>
      <c r="RZF143" s="16"/>
      <c r="RZG143" s="16"/>
      <c r="RZH143" s="16"/>
      <c r="RZI143" s="16"/>
      <c r="RZJ143" s="16"/>
      <c r="RZK143" s="16"/>
      <c r="RZL143" s="16"/>
      <c r="RZM143" s="16"/>
      <c r="RZN143" s="16"/>
      <c r="RZO143" s="16"/>
      <c r="RZP143" s="16"/>
      <c r="RZQ143" s="16"/>
      <c r="RZR143" s="16"/>
      <c r="RZS143" s="16"/>
      <c r="RZT143" s="16"/>
      <c r="RZU143" s="16"/>
      <c r="RZV143" s="16"/>
      <c r="RZW143" s="16"/>
      <c r="RZX143" s="16"/>
      <c r="RZY143" s="16"/>
      <c r="RZZ143" s="16"/>
      <c r="SAA143" s="16"/>
      <c r="SAB143" s="16"/>
      <c r="SAC143" s="16"/>
      <c r="SAD143" s="16"/>
      <c r="SAE143" s="16"/>
      <c r="SAF143" s="16"/>
      <c r="SAG143" s="16"/>
      <c r="SAH143" s="16"/>
      <c r="SAI143" s="16"/>
      <c r="SAJ143" s="16"/>
      <c r="SAK143" s="16"/>
      <c r="SAL143" s="16"/>
      <c r="SAM143" s="16"/>
      <c r="SAN143" s="16"/>
      <c r="SAO143" s="16"/>
      <c r="SAP143" s="16"/>
      <c r="SAQ143" s="16"/>
      <c r="SAR143" s="16"/>
      <c r="SAS143" s="16"/>
      <c r="SAT143" s="16"/>
      <c r="SAU143" s="16"/>
      <c r="SAV143" s="16"/>
      <c r="SAW143" s="16"/>
      <c r="SAX143" s="16"/>
      <c r="SAY143" s="16"/>
      <c r="SAZ143" s="16"/>
      <c r="SBA143" s="16"/>
      <c r="SBB143" s="16"/>
      <c r="SBC143" s="16"/>
      <c r="SBD143" s="16"/>
      <c r="SBE143" s="16"/>
      <c r="SBF143" s="16"/>
      <c r="SBG143" s="16"/>
      <c r="SBH143" s="16"/>
      <c r="SBI143" s="16"/>
      <c r="SBJ143" s="16"/>
      <c r="SBK143" s="16"/>
      <c r="SBL143" s="16"/>
      <c r="SBM143" s="16"/>
      <c r="SBN143" s="16"/>
      <c r="SBO143" s="16"/>
      <c r="SBP143" s="16"/>
      <c r="SBQ143" s="16"/>
      <c r="SBR143" s="16"/>
      <c r="SBS143" s="16"/>
      <c r="SBT143" s="16"/>
      <c r="SBU143" s="16"/>
      <c r="SBV143" s="16"/>
      <c r="SBW143" s="16"/>
      <c r="SBX143" s="16"/>
      <c r="SBY143" s="16"/>
      <c r="SBZ143" s="16"/>
      <c r="SCA143" s="16"/>
      <c r="SCB143" s="16"/>
      <c r="SCC143" s="16"/>
      <c r="SCD143" s="16"/>
      <c r="SCE143" s="16"/>
      <c r="SCF143" s="16"/>
      <c r="SCG143" s="16"/>
      <c r="SCH143" s="16"/>
      <c r="SCI143" s="16"/>
      <c r="SCJ143" s="16"/>
      <c r="SCK143" s="16"/>
      <c r="SCL143" s="16"/>
      <c r="SCM143" s="16"/>
      <c r="SCN143" s="16"/>
      <c r="SCO143" s="16"/>
      <c r="SCP143" s="16"/>
      <c r="SCQ143" s="16"/>
      <c r="SCR143" s="16"/>
      <c r="SCS143" s="16"/>
      <c r="SCT143" s="16"/>
      <c r="SCU143" s="16"/>
      <c r="SCV143" s="16"/>
      <c r="SCW143" s="16"/>
      <c r="SCX143" s="16"/>
      <c r="SCY143" s="16"/>
      <c r="SCZ143" s="16"/>
      <c r="SDA143" s="16"/>
      <c r="SDB143" s="16"/>
      <c r="SDC143" s="16"/>
      <c r="SDD143" s="16"/>
      <c r="SDE143" s="16"/>
      <c r="SDF143" s="16"/>
      <c r="SDG143" s="16"/>
      <c r="SDH143" s="16"/>
      <c r="SDI143" s="16"/>
      <c r="SDJ143" s="16"/>
      <c r="SDK143" s="16"/>
      <c r="SDL143" s="16"/>
      <c r="SDM143" s="16"/>
      <c r="SDN143" s="16"/>
      <c r="SDO143" s="16"/>
      <c r="SDP143" s="16"/>
      <c r="SDQ143" s="16"/>
      <c r="SDR143" s="16"/>
      <c r="SDS143" s="16"/>
      <c r="SDT143" s="16"/>
      <c r="SDU143" s="16"/>
      <c r="SDV143" s="16"/>
      <c r="SDW143" s="16"/>
      <c r="SDX143" s="16"/>
      <c r="SDY143" s="16"/>
      <c r="SDZ143" s="16"/>
      <c r="SEA143" s="16"/>
      <c r="SEB143" s="16"/>
      <c r="SEC143" s="16"/>
      <c r="SED143" s="16"/>
      <c r="SEE143" s="16"/>
      <c r="SEF143" s="16"/>
      <c r="SEG143" s="16"/>
      <c r="SEH143" s="16"/>
      <c r="SEI143" s="16"/>
      <c r="SEJ143" s="16"/>
      <c r="SEK143" s="16"/>
      <c r="SEL143" s="16"/>
      <c r="SEM143" s="16"/>
      <c r="SEN143" s="16"/>
      <c r="SEO143" s="16"/>
      <c r="SEP143" s="16"/>
      <c r="SEQ143" s="16"/>
      <c r="SER143" s="16"/>
      <c r="SES143" s="16"/>
      <c r="SET143" s="16"/>
      <c r="SEU143" s="16"/>
      <c r="SEV143" s="16"/>
      <c r="SEW143" s="16"/>
      <c r="SEX143" s="16"/>
      <c r="SEY143" s="16"/>
      <c r="SEZ143" s="16"/>
      <c r="SFA143" s="16"/>
      <c r="SFB143" s="16"/>
      <c r="SFC143" s="16"/>
      <c r="SFD143" s="16"/>
      <c r="SFE143" s="16"/>
      <c r="SFF143" s="16"/>
      <c r="SFG143" s="16"/>
      <c r="SFH143" s="16"/>
      <c r="SFI143" s="16"/>
      <c r="SFJ143" s="16"/>
      <c r="SFK143" s="16"/>
      <c r="SFL143" s="16"/>
      <c r="SFM143" s="16"/>
      <c r="SFN143" s="16"/>
      <c r="SFO143" s="16"/>
      <c r="SFP143" s="16"/>
      <c r="SFQ143" s="16"/>
      <c r="SFR143" s="16"/>
      <c r="SFS143" s="16"/>
      <c r="SFT143" s="16"/>
      <c r="SFU143" s="16"/>
      <c r="SFV143" s="16"/>
      <c r="SFW143" s="16"/>
      <c r="SFX143" s="16"/>
      <c r="SFY143" s="16"/>
      <c r="SFZ143" s="16"/>
      <c r="SGA143" s="16"/>
      <c r="SGB143" s="16"/>
      <c r="SGC143" s="16"/>
      <c r="SGD143" s="16"/>
      <c r="SGE143" s="16"/>
      <c r="SGF143" s="16"/>
      <c r="SGG143" s="16"/>
      <c r="SGH143" s="16"/>
      <c r="SGI143" s="16"/>
      <c r="SGJ143" s="16"/>
      <c r="SGK143" s="16"/>
      <c r="SGL143" s="16"/>
      <c r="SGM143" s="16"/>
      <c r="SGN143" s="16"/>
      <c r="SGO143" s="16"/>
      <c r="SGP143" s="16"/>
      <c r="SGQ143" s="16"/>
      <c r="SGR143" s="16"/>
      <c r="SGS143" s="16"/>
      <c r="SGT143" s="16"/>
      <c r="SGU143" s="16"/>
      <c r="SGV143" s="16"/>
      <c r="SGW143" s="16"/>
      <c r="SGX143" s="16"/>
      <c r="SGY143" s="16"/>
      <c r="SGZ143" s="16"/>
      <c r="SHA143" s="16"/>
      <c r="SHB143" s="16"/>
      <c r="SHC143" s="16"/>
      <c r="SHD143" s="16"/>
      <c r="SHE143" s="16"/>
      <c r="SHF143" s="16"/>
      <c r="SHG143" s="16"/>
      <c r="SHH143" s="16"/>
      <c r="SHI143" s="16"/>
      <c r="SHJ143" s="16"/>
      <c r="SHK143" s="16"/>
      <c r="SHL143" s="16"/>
      <c r="SHM143" s="16"/>
      <c r="SHN143" s="16"/>
      <c r="SHO143" s="16"/>
      <c r="SHP143" s="16"/>
      <c r="SHQ143" s="16"/>
      <c r="SHR143" s="16"/>
      <c r="SHS143" s="16"/>
      <c r="SHT143" s="16"/>
      <c r="SHU143" s="16"/>
      <c r="SHV143" s="16"/>
      <c r="SHW143" s="16"/>
      <c r="SHX143" s="16"/>
      <c r="SHY143" s="16"/>
      <c r="SHZ143" s="16"/>
      <c r="SIA143" s="16"/>
      <c r="SIB143" s="16"/>
      <c r="SIC143" s="16"/>
      <c r="SID143" s="16"/>
      <c r="SIE143" s="16"/>
      <c r="SIF143" s="16"/>
      <c r="SIG143" s="16"/>
      <c r="SIH143" s="16"/>
      <c r="SII143" s="16"/>
      <c r="SIJ143" s="16"/>
      <c r="SIK143" s="16"/>
      <c r="SIL143" s="16"/>
      <c r="SIM143" s="16"/>
      <c r="SIN143" s="16"/>
      <c r="SIO143" s="16"/>
      <c r="SIP143" s="16"/>
      <c r="SIQ143" s="16"/>
      <c r="SIR143" s="16"/>
      <c r="SIS143" s="16"/>
      <c r="SIT143" s="16"/>
      <c r="SIU143" s="16"/>
      <c r="SIV143" s="16"/>
      <c r="SIW143" s="16"/>
      <c r="SIX143" s="16"/>
      <c r="SIY143" s="16"/>
      <c r="SIZ143" s="16"/>
      <c r="SJA143" s="16"/>
      <c r="SJB143" s="16"/>
      <c r="SJC143" s="16"/>
      <c r="SJD143" s="16"/>
      <c r="SJE143" s="16"/>
      <c r="SJF143" s="16"/>
      <c r="SJG143" s="16"/>
      <c r="SJH143" s="16"/>
      <c r="SJI143" s="16"/>
      <c r="SJJ143" s="16"/>
      <c r="SJK143" s="16"/>
      <c r="SJL143" s="16"/>
      <c r="SJM143" s="16"/>
      <c r="SJN143" s="16"/>
      <c r="SJO143" s="16"/>
      <c r="SJP143" s="16"/>
      <c r="SJQ143" s="16"/>
      <c r="SJR143" s="16"/>
      <c r="SJS143" s="16"/>
      <c r="SJT143" s="16"/>
      <c r="SJU143" s="16"/>
      <c r="SJV143" s="16"/>
      <c r="SJW143" s="16"/>
      <c r="SJX143" s="16"/>
      <c r="SJY143" s="16"/>
      <c r="SJZ143" s="16"/>
      <c r="SKA143" s="16"/>
      <c r="SKB143" s="16"/>
      <c r="SKC143" s="16"/>
      <c r="SKD143" s="16"/>
      <c r="SKE143" s="16"/>
      <c r="SKF143" s="16"/>
      <c r="SKG143" s="16"/>
      <c r="SKH143" s="16"/>
      <c r="SKI143" s="16"/>
      <c r="SKJ143" s="16"/>
      <c r="SKK143" s="16"/>
      <c r="SKL143" s="16"/>
      <c r="SKM143" s="16"/>
      <c r="SKN143" s="16"/>
      <c r="SKO143" s="16"/>
      <c r="SKP143" s="16"/>
      <c r="SKQ143" s="16"/>
      <c r="SKR143" s="16"/>
      <c r="SKS143" s="16"/>
      <c r="SKT143" s="16"/>
      <c r="SKU143" s="16"/>
      <c r="SKV143" s="16"/>
      <c r="SKW143" s="16"/>
      <c r="SKX143" s="16"/>
      <c r="SKY143" s="16"/>
      <c r="SKZ143" s="16"/>
      <c r="SLA143" s="16"/>
      <c r="SLB143" s="16"/>
      <c r="SLC143" s="16"/>
      <c r="SLD143" s="16"/>
      <c r="SLE143" s="16"/>
      <c r="SLF143" s="16"/>
      <c r="SLG143" s="16"/>
      <c r="SLH143" s="16"/>
      <c r="SLI143" s="16"/>
      <c r="SLJ143" s="16"/>
      <c r="SLK143" s="16"/>
      <c r="SLL143" s="16"/>
      <c r="SLM143" s="16"/>
      <c r="SLN143" s="16"/>
      <c r="SLO143" s="16"/>
      <c r="SLP143" s="16"/>
      <c r="SLQ143" s="16"/>
      <c r="SLR143" s="16"/>
      <c r="SLS143" s="16"/>
      <c r="SLT143" s="16"/>
      <c r="SLU143" s="16"/>
      <c r="SLV143" s="16"/>
      <c r="SLW143" s="16"/>
      <c r="SLX143" s="16"/>
      <c r="SLY143" s="16"/>
      <c r="SLZ143" s="16"/>
      <c r="SMA143" s="16"/>
      <c r="SMB143" s="16"/>
      <c r="SMC143" s="16"/>
      <c r="SMD143" s="16"/>
      <c r="SME143" s="16"/>
      <c r="SMF143" s="16"/>
      <c r="SMG143" s="16"/>
      <c r="SMH143" s="16"/>
      <c r="SMI143" s="16"/>
      <c r="SMJ143" s="16"/>
      <c r="SMK143" s="16"/>
      <c r="SML143" s="16"/>
      <c r="SMM143" s="16"/>
      <c r="SMN143" s="16"/>
      <c r="SMO143" s="16"/>
      <c r="SMP143" s="16"/>
      <c r="SMQ143" s="16"/>
      <c r="SMR143" s="16"/>
      <c r="SMS143" s="16"/>
      <c r="SMT143" s="16"/>
      <c r="SMU143" s="16"/>
      <c r="SMV143" s="16"/>
      <c r="SMW143" s="16"/>
      <c r="SMX143" s="16"/>
      <c r="SMY143" s="16"/>
      <c r="SMZ143" s="16"/>
      <c r="SNA143" s="16"/>
      <c r="SNB143" s="16"/>
      <c r="SNC143" s="16"/>
      <c r="SND143" s="16"/>
      <c r="SNE143" s="16"/>
      <c r="SNF143" s="16"/>
      <c r="SNG143" s="16"/>
      <c r="SNH143" s="16"/>
      <c r="SNI143" s="16"/>
      <c r="SNJ143" s="16"/>
      <c r="SNK143" s="16"/>
      <c r="SNL143" s="16"/>
      <c r="SNM143" s="16"/>
      <c r="SNN143" s="16"/>
      <c r="SNO143" s="16"/>
      <c r="SNP143" s="16"/>
      <c r="SNQ143" s="16"/>
      <c r="SNR143" s="16"/>
      <c r="SNS143" s="16"/>
      <c r="SNT143" s="16"/>
      <c r="SNU143" s="16"/>
      <c r="SNV143" s="16"/>
      <c r="SNW143" s="16"/>
      <c r="SNX143" s="16"/>
      <c r="SNY143" s="16"/>
      <c r="SNZ143" s="16"/>
      <c r="SOA143" s="16"/>
      <c r="SOB143" s="16"/>
      <c r="SOC143" s="16"/>
      <c r="SOD143" s="16"/>
      <c r="SOE143" s="16"/>
      <c r="SOF143" s="16"/>
      <c r="SOG143" s="16"/>
      <c r="SOH143" s="16"/>
      <c r="SOI143" s="16"/>
      <c r="SOJ143" s="16"/>
      <c r="SOK143" s="16"/>
      <c r="SOL143" s="16"/>
      <c r="SOM143" s="16"/>
      <c r="SON143" s="16"/>
      <c r="SOO143" s="16"/>
      <c r="SOP143" s="16"/>
      <c r="SOQ143" s="16"/>
      <c r="SOR143" s="16"/>
      <c r="SOS143" s="16"/>
      <c r="SOT143" s="16"/>
      <c r="SOU143" s="16"/>
      <c r="SOV143" s="16"/>
      <c r="SOW143" s="16"/>
      <c r="SOX143" s="16"/>
      <c r="SOY143" s="16"/>
      <c r="SOZ143" s="16"/>
      <c r="SPA143" s="16"/>
      <c r="SPB143" s="16"/>
      <c r="SPC143" s="16"/>
      <c r="SPD143" s="16"/>
      <c r="SPE143" s="16"/>
      <c r="SPF143" s="16"/>
      <c r="SPG143" s="16"/>
      <c r="SPH143" s="16"/>
      <c r="SPI143" s="16"/>
      <c r="SPJ143" s="16"/>
      <c r="SPK143" s="16"/>
      <c r="SPL143" s="16"/>
      <c r="SPM143" s="16"/>
      <c r="SPN143" s="16"/>
      <c r="SPO143" s="16"/>
      <c r="SPP143" s="16"/>
      <c r="SPQ143" s="16"/>
      <c r="SPR143" s="16"/>
      <c r="SPS143" s="16"/>
      <c r="SPT143" s="16"/>
      <c r="SPU143" s="16"/>
      <c r="SPV143" s="16"/>
      <c r="SPW143" s="16"/>
      <c r="SPX143" s="16"/>
      <c r="SPY143" s="16"/>
      <c r="SPZ143" s="16"/>
      <c r="SQA143" s="16"/>
      <c r="SQB143" s="16"/>
      <c r="SQC143" s="16"/>
      <c r="SQD143" s="16"/>
      <c r="SQE143" s="16"/>
      <c r="SQF143" s="16"/>
      <c r="SQG143" s="16"/>
      <c r="SQH143" s="16"/>
      <c r="SQI143" s="16"/>
      <c r="SQJ143" s="16"/>
      <c r="SQK143" s="16"/>
      <c r="SQL143" s="16"/>
      <c r="SQM143" s="16"/>
      <c r="SQN143" s="16"/>
      <c r="SQO143" s="16"/>
      <c r="SQP143" s="16"/>
      <c r="SQQ143" s="16"/>
      <c r="SQR143" s="16"/>
      <c r="SQS143" s="16"/>
      <c r="SQT143" s="16"/>
      <c r="SQU143" s="16"/>
      <c r="SQV143" s="16"/>
      <c r="SQW143" s="16"/>
      <c r="SQX143" s="16"/>
      <c r="SQY143" s="16"/>
      <c r="SQZ143" s="16"/>
      <c r="SRA143" s="16"/>
      <c r="SRB143" s="16"/>
      <c r="SRC143" s="16"/>
      <c r="SRD143" s="16"/>
      <c r="SRE143" s="16"/>
      <c r="SRF143" s="16"/>
      <c r="SRG143" s="16"/>
      <c r="SRH143" s="16"/>
      <c r="SRI143" s="16"/>
      <c r="SRJ143" s="16"/>
      <c r="SRK143" s="16"/>
      <c r="SRL143" s="16"/>
      <c r="SRM143" s="16"/>
      <c r="SRN143" s="16"/>
      <c r="SRO143" s="16"/>
      <c r="SRP143" s="16"/>
      <c r="SRQ143" s="16"/>
      <c r="SRR143" s="16"/>
      <c r="SRS143" s="16"/>
      <c r="SRT143" s="16"/>
      <c r="SRU143" s="16"/>
      <c r="SRV143" s="16"/>
      <c r="SRW143" s="16"/>
      <c r="SRX143" s="16"/>
      <c r="SRY143" s="16"/>
      <c r="SRZ143" s="16"/>
      <c r="SSA143" s="16"/>
      <c r="SSB143" s="16"/>
      <c r="SSC143" s="16"/>
      <c r="SSD143" s="16"/>
      <c r="SSE143" s="16"/>
      <c r="SSF143" s="16"/>
      <c r="SSG143" s="16"/>
      <c r="SSH143" s="16"/>
      <c r="SSI143" s="16"/>
      <c r="SSJ143" s="16"/>
      <c r="SSK143" s="16"/>
      <c r="SSL143" s="16"/>
      <c r="SSM143" s="16"/>
      <c r="SSN143" s="16"/>
      <c r="SSO143" s="16"/>
      <c r="SSP143" s="16"/>
      <c r="SSQ143" s="16"/>
      <c r="SSR143" s="16"/>
      <c r="SSS143" s="16"/>
      <c r="SST143" s="16"/>
      <c r="SSU143" s="16"/>
      <c r="SSV143" s="16"/>
      <c r="SSW143" s="16"/>
      <c r="SSX143" s="16"/>
      <c r="SSY143" s="16"/>
      <c r="SSZ143" s="16"/>
      <c r="STA143" s="16"/>
      <c r="STB143" s="16"/>
      <c r="STC143" s="16"/>
      <c r="STD143" s="16"/>
      <c r="STE143" s="16"/>
      <c r="STF143" s="16"/>
      <c r="STG143" s="16"/>
      <c r="STH143" s="16"/>
      <c r="STI143" s="16"/>
      <c r="STJ143" s="16"/>
      <c r="STK143" s="16"/>
      <c r="STL143" s="16"/>
      <c r="STM143" s="16"/>
      <c r="STN143" s="16"/>
      <c r="STO143" s="16"/>
      <c r="STP143" s="16"/>
      <c r="STQ143" s="16"/>
      <c r="STR143" s="16"/>
      <c r="STS143" s="16"/>
      <c r="STT143" s="16"/>
      <c r="STU143" s="16"/>
      <c r="STV143" s="16"/>
      <c r="STW143" s="16"/>
      <c r="STX143" s="16"/>
      <c r="STY143" s="16"/>
      <c r="STZ143" s="16"/>
      <c r="SUA143" s="16"/>
      <c r="SUB143" s="16"/>
      <c r="SUC143" s="16"/>
      <c r="SUD143" s="16"/>
      <c r="SUE143" s="16"/>
      <c r="SUF143" s="16"/>
      <c r="SUG143" s="16"/>
      <c r="SUH143" s="16"/>
      <c r="SUI143" s="16"/>
      <c r="SUJ143" s="16"/>
      <c r="SUK143" s="16"/>
      <c r="SUL143" s="16"/>
      <c r="SUM143" s="16"/>
      <c r="SUN143" s="16"/>
      <c r="SUO143" s="16"/>
      <c r="SUP143" s="16"/>
      <c r="SUQ143" s="16"/>
      <c r="SUR143" s="16"/>
      <c r="SUS143" s="16"/>
      <c r="SUT143" s="16"/>
      <c r="SUU143" s="16"/>
      <c r="SUV143" s="16"/>
      <c r="SUW143" s="16"/>
      <c r="SUX143" s="16"/>
      <c r="SUY143" s="16"/>
      <c r="SUZ143" s="16"/>
      <c r="SVA143" s="16"/>
      <c r="SVB143" s="16"/>
      <c r="SVC143" s="16"/>
      <c r="SVD143" s="16"/>
      <c r="SVE143" s="16"/>
      <c r="SVF143" s="16"/>
      <c r="SVG143" s="16"/>
      <c r="SVH143" s="16"/>
      <c r="SVI143" s="16"/>
      <c r="SVJ143" s="16"/>
      <c r="SVK143" s="16"/>
      <c r="SVL143" s="16"/>
      <c r="SVM143" s="16"/>
      <c r="SVN143" s="16"/>
      <c r="SVO143" s="16"/>
      <c r="SVP143" s="16"/>
      <c r="SVQ143" s="16"/>
      <c r="SVR143" s="16"/>
      <c r="SVS143" s="16"/>
      <c r="SVT143" s="16"/>
      <c r="SVU143" s="16"/>
      <c r="SVV143" s="16"/>
      <c r="SVW143" s="16"/>
      <c r="SVX143" s="16"/>
      <c r="SVY143" s="16"/>
      <c r="SVZ143" s="16"/>
      <c r="SWA143" s="16"/>
      <c r="SWB143" s="16"/>
      <c r="SWC143" s="16"/>
      <c r="SWD143" s="16"/>
      <c r="SWE143" s="16"/>
      <c r="SWF143" s="16"/>
      <c r="SWG143" s="16"/>
      <c r="SWH143" s="16"/>
      <c r="SWI143" s="16"/>
      <c r="SWJ143" s="16"/>
      <c r="SWK143" s="16"/>
      <c r="SWL143" s="16"/>
      <c r="SWM143" s="16"/>
      <c r="SWN143" s="16"/>
      <c r="SWO143" s="16"/>
      <c r="SWP143" s="16"/>
      <c r="SWQ143" s="16"/>
      <c r="SWR143" s="16"/>
      <c r="SWS143" s="16"/>
      <c r="SWT143" s="16"/>
      <c r="SWU143" s="16"/>
      <c r="SWV143" s="16"/>
      <c r="SWW143" s="16"/>
      <c r="SWX143" s="16"/>
      <c r="SWY143" s="16"/>
      <c r="SWZ143" s="16"/>
      <c r="SXA143" s="16"/>
      <c r="SXB143" s="16"/>
      <c r="SXC143" s="16"/>
      <c r="SXD143" s="16"/>
      <c r="SXE143" s="16"/>
      <c r="SXF143" s="16"/>
      <c r="SXG143" s="16"/>
      <c r="SXH143" s="16"/>
      <c r="SXI143" s="16"/>
      <c r="SXJ143" s="16"/>
      <c r="SXK143" s="16"/>
      <c r="SXL143" s="16"/>
      <c r="SXM143" s="16"/>
      <c r="SXN143" s="16"/>
      <c r="SXO143" s="16"/>
      <c r="SXP143" s="16"/>
      <c r="SXQ143" s="16"/>
      <c r="SXR143" s="16"/>
      <c r="SXS143" s="16"/>
      <c r="SXT143" s="16"/>
      <c r="SXU143" s="16"/>
      <c r="SXV143" s="16"/>
      <c r="SXW143" s="16"/>
      <c r="SXX143" s="16"/>
      <c r="SXY143" s="16"/>
      <c r="SXZ143" s="16"/>
      <c r="SYA143" s="16"/>
      <c r="SYB143" s="16"/>
      <c r="SYC143" s="16"/>
      <c r="SYD143" s="16"/>
      <c r="SYE143" s="16"/>
      <c r="SYF143" s="16"/>
      <c r="SYG143" s="16"/>
      <c r="SYH143" s="16"/>
      <c r="SYI143" s="16"/>
      <c r="SYJ143" s="16"/>
      <c r="SYK143" s="16"/>
      <c r="SYL143" s="16"/>
      <c r="SYM143" s="16"/>
      <c r="SYN143" s="16"/>
      <c r="SYO143" s="16"/>
      <c r="SYP143" s="16"/>
      <c r="SYQ143" s="16"/>
      <c r="SYR143" s="16"/>
      <c r="SYS143" s="16"/>
      <c r="SYT143" s="16"/>
      <c r="SYU143" s="16"/>
      <c r="SYV143" s="16"/>
      <c r="SYW143" s="16"/>
      <c r="SYX143" s="16"/>
      <c r="SYY143" s="16"/>
      <c r="SYZ143" s="16"/>
      <c r="SZA143" s="16"/>
      <c r="SZB143" s="16"/>
      <c r="SZC143" s="16"/>
      <c r="SZD143" s="16"/>
      <c r="SZE143" s="16"/>
      <c r="SZF143" s="16"/>
      <c r="SZG143" s="16"/>
      <c r="SZH143" s="16"/>
      <c r="SZI143" s="16"/>
      <c r="SZJ143" s="16"/>
      <c r="SZK143" s="16"/>
      <c r="SZL143" s="16"/>
      <c r="SZM143" s="16"/>
      <c r="SZN143" s="16"/>
      <c r="SZO143" s="16"/>
      <c r="SZP143" s="16"/>
      <c r="SZQ143" s="16"/>
      <c r="SZR143" s="16"/>
      <c r="SZS143" s="16"/>
      <c r="SZT143" s="16"/>
      <c r="SZU143" s="16"/>
      <c r="SZV143" s="16"/>
      <c r="SZW143" s="16"/>
      <c r="SZX143" s="16"/>
      <c r="SZY143" s="16"/>
      <c r="SZZ143" s="16"/>
      <c r="TAA143" s="16"/>
      <c r="TAB143" s="16"/>
      <c r="TAC143" s="16"/>
      <c r="TAD143" s="16"/>
      <c r="TAE143" s="16"/>
      <c r="TAF143" s="16"/>
      <c r="TAG143" s="16"/>
      <c r="TAH143" s="16"/>
      <c r="TAI143" s="16"/>
      <c r="TAJ143" s="16"/>
      <c r="TAK143" s="16"/>
      <c r="TAL143" s="16"/>
      <c r="TAM143" s="16"/>
      <c r="TAN143" s="16"/>
      <c r="TAO143" s="16"/>
      <c r="TAP143" s="16"/>
      <c r="TAQ143" s="16"/>
      <c r="TAR143" s="16"/>
      <c r="TAS143" s="16"/>
      <c r="TAT143" s="16"/>
      <c r="TAU143" s="16"/>
      <c r="TAV143" s="16"/>
      <c r="TAW143" s="16"/>
      <c r="TAX143" s="16"/>
      <c r="TAY143" s="16"/>
      <c r="TAZ143" s="16"/>
      <c r="TBA143" s="16"/>
      <c r="TBB143" s="16"/>
      <c r="TBC143" s="16"/>
      <c r="TBD143" s="16"/>
      <c r="TBE143" s="16"/>
      <c r="TBF143" s="16"/>
      <c r="TBG143" s="16"/>
      <c r="TBH143" s="16"/>
      <c r="TBI143" s="16"/>
      <c r="TBJ143" s="16"/>
      <c r="TBK143" s="16"/>
      <c r="TBL143" s="16"/>
      <c r="TBM143" s="16"/>
      <c r="TBN143" s="16"/>
      <c r="TBO143" s="16"/>
      <c r="TBP143" s="16"/>
      <c r="TBQ143" s="16"/>
      <c r="TBR143" s="16"/>
      <c r="TBS143" s="16"/>
      <c r="TBT143" s="16"/>
      <c r="TBU143" s="16"/>
      <c r="TBV143" s="16"/>
      <c r="TBW143" s="16"/>
      <c r="TBX143" s="16"/>
      <c r="TBY143" s="16"/>
      <c r="TBZ143" s="16"/>
      <c r="TCA143" s="16"/>
      <c r="TCB143" s="16"/>
      <c r="TCC143" s="16"/>
      <c r="TCD143" s="16"/>
      <c r="TCE143" s="16"/>
      <c r="TCF143" s="16"/>
      <c r="TCG143" s="16"/>
      <c r="TCH143" s="16"/>
      <c r="TCI143" s="16"/>
      <c r="TCJ143" s="16"/>
      <c r="TCK143" s="16"/>
      <c r="TCL143" s="16"/>
      <c r="TCM143" s="16"/>
      <c r="TCN143" s="16"/>
      <c r="TCO143" s="16"/>
      <c r="TCP143" s="16"/>
      <c r="TCQ143" s="16"/>
      <c r="TCR143" s="16"/>
      <c r="TCS143" s="16"/>
      <c r="TCT143" s="16"/>
      <c r="TCU143" s="16"/>
      <c r="TCV143" s="16"/>
      <c r="TCW143" s="16"/>
      <c r="TCX143" s="16"/>
      <c r="TCY143" s="16"/>
      <c r="TCZ143" s="16"/>
      <c r="TDA143" s="16"/>
      <c r="TDB143" s="16"/>
      <c r="TDC143" s="16"/>
      <c r="TDD143" s="16"/>
      <c r="TDE143" s="16"/>
      <c r="TDF143" s="16"/>
      <c r="TDG143" s="16"/>
      <c r="TDH143" s="16"/>
      <c r="TDI143" s="16"/>
      <c r="TDJ143" s="16"/>
      <c r="TDK143" s="16"/>
      <c r="TDL143" s="16"/>
      <c r="TDM143" s="16"/>
      <c r="TDN143" s="16"/>
      <c r="TDO143" s="16"/>
      <c r="TDP143" s="16"/>
      <c r="TDQ143" s="16"/>
      <c r="TDR143" s="16"/>
      <c r="TDS143" s="16"/>
      <c r="TDT143" s="16"/>
      <c r="TDU143" s="16"/>
      <c r="TDV143" s="16"/>
      <c r="TDW143" s="16"/>
      <c r="TDX143" s="16"/>
      <c r="TDY143" s="16"/>
      <c r="TDZ143" s="16"/>
      <c r="TEA143" s="16"/>
      <c r="TEB143" s="16"/>
      <c r="TEC143" s="16"/>
      <c r="TED143" s="16"/>
      <c r="TEE143" s="16"/>
      <c r="TEF143" s="16"/>
      <c r="TEG143" s="16"/>
      <c r="TEH143" s="16"/>
      <c r="TEI143" s="16"/>
      <c r="TEJ143" s="16"/>
      <c r="TEK143" s="16"/>
      <c r="TEL143" s="16"/>
      <c r="TEM143" s="16"/>
      <c r="TEN143" s="16"/>
      <c r="TEO143" s="16"/>
      <c r="TEP143" s="16"/>
      <c r="TEQ143" s="16"/>
      <c r="TER143" s="16"/>
      <c r="TES143" s="16"/>
      <c r="TET143" s="16"/>
      <c r="TEU143" s="16"/>
      <c r="TEV143" s="16"/>
      <c r="TEW143" s="16"/>
      <c r="TEX143" s="16"/>
      <c r="TEY143" s="16"/>
      <c r="TEZ143" s="16"/>
      <c r="TFA143" s="16"/>
      <c r="TFB143" s="16"/>
      <c r="TFC143" s="16"/>
      <c r="TFD143" s="16"/>
      <c r="TFE143" s="16"/>
      <c r="TFF143" s="16"/>
      <c r="TFG143" s="16"/>
      <c r="TFH143" s="16"/>
      <c r="TFI143" s="16"/>
      <c r="TFJ143" s="16"/>
      <c r="TFK143" s="16"/>
      <c r="TFL143" s="16"/>
      <c r="TFM143" s="16"/>
      <c r="TFN143" s="16"/>
      <c r="TFO143" s="16"/>
      <c r="TFP143" s="16"/>
      <c r="TFQ143" s="16"/>
      <c r="TFR143" s="16"/>
      <c r="TFS143" s="16"/>
      <c r="TFT143" s="16"/>
      <c r="TFU143" s="16"/>
      <c r="TFV143" s="16"/>
      <c r="TFW143" s="16"/>
      <c r="TFX143" s="16"/>
      <c r="TFY143" s="16"/>
      <c r="TFZ143" s="16"/>
      <c r="TGA143" s="16"/>
      <c r="TGB143" s="16"/>
      <c r="TGC143" s="16"/>
      <c r="TGD143" s="16"/>
      <c r="TGE143" s="16"/>
      <c r="TGF143" s="16"/>
      <c r="TGG143" s="16"/>
      <c r="TGH143" s="16"/>
      <c r="TGI143" s="16"/>
      <c r="TGJ143" s="16"/>
      <c r="TGK143" s="16"/>
      <c r="TGL143" s="16"/>
      <c r="TGM143" s="16"/>
      <c r="TGN143" s="16"/>
      <c r="TGO143" s="16"/>
      <c r="TGP143" s="16"/>
      <c r="TGQ143" s="16"/>
      <c r="TGR143" s="16"/>
      <c r="TGS143" s="16"/>
      <c r="TGT143" s="16"/>
      <c r="TGU143" s="16"/>
      <c r="TGV143" s="16"/>
      <c r="TGW143" s="16"/>
      <c r="TGX143" s="16"/>
      <c r="TGY143" s="16"/>
      <c r="TGZ143" s="16"/>
      <c r="THA143" s="16"/>
      <c r="THB143" s="16"/>
      <c r="THC143" s="16"/>
      <c r="THD143" s="16"/>
      <c r="THE143" s="16"/>
      <c r="THF143" s="16"/>
      <c r="THG143" s="16"/>
      <c r="THH143" s="16"/>
      <c r="THI143" s="16"/>
      <c r="THJ143" s="16"/>
      <c r="THK143" s="16"/>
      <c r="THL143" s="16"/>
      <c r="THM143" s="16"/>
      <c r="THN143" s="16"/>
      <c r="THO143" s="16"/>
      <c r="THP143" s="16"/>
      <c r="THQ143" s="16"/>
      <c r="THR143" s="16"/>
      <c r="THS143" s="16"/>
      <c r="THT143" s="16"/>
      <c r="THU143" s="16"/>
      <c r="THV143" s="16"/>
      <c r="THW143" s="16"/>
      <c r="THX143" s="16"/>
      <c r="THY143" s="16"/>
      <c r="THZ143" s="16"/>
      <c r="TIA143" s="16"/>
      <c r="TIB143" s="16"/>
      <c r="TIC143" s="16"/>
      <c r="TID143" s="16"/>
      <c r="TIE143" s="16"/>
      <c r="TIF143" s="16"/>
      <c r="TIG143" s="16"/>
      <c r="TIH143" s="16"/>
      <c r="TII143" s="16"/>
      <c r="TIJ143" s="16"/>
      <c r="TIK143" s="16"/>
      <c r="TIL143" s="16"/>
      <c r="TIM143" s="16"/>
      <c r="TIN143" s="16"/>
      <c r="TIO143" s="16"/>
      <c r="TIP143" s="16"/>
      <c r="TIQ143" s="16"/>
      <c r="TIR143" s="16"/>
      <c r="TIS143" s="16"/>
      <c r="TIT143" s="16"/>
      <c r="TIU143" s="16"/>
      <c r="TIV143" s="16"/>
      <c r="TIW143" s="16"/>
      <c r="TIX143" s="16"/>
      <c r="TIY143" s="16"/>
      <c r="TIZ143" s="16"/>
      <c r="TJA143" s="16"/>
      <c r="TJB143" s="16"/>
      <c r="TJC143" s="16"/>
      <c r="TJD143" s="16"/>
      <c r="TJE143" s="16"/>
      <c r="TJF143" s="16"/>
      <c r="TJG143" s="16"/>
      <c r="TJH143" s="16"/>
      <c r="TJI143" s="16"/>
      <c r="TJJ143" s="16"/>
      <c r="TJK143" s="16"/>
      <c r="TJL143" s="16"/>
      <c r="TJM143" s="16"/>
      <c r="TJN143" s="16"/>
      <c r="TJO143" s="16"/>
      <c r="TJP143" s="16"/>
      <c r="TJQ143" s="16"/>
      <c r="TJR143" s="16"/>
      <c r="TJS143" s="16"/>
      <c r="TJT143" s="16"/>
      <c r="TJU143" s="16"/>
      <c r="TJV143" s="16"/>
      <c r="TJW143" s="16"/>
      <c r="TJX143" s="16"/>
      <c r="TJY143" s="16"/>
      <c r="TJZ143" s="16"/>
      <c r="TKA143" s="16"/>
      <c r="TKB143" s="16"/>
      <c r="TKC143" s="16"/>
      <c r="TKD143" s="16"/>
      <c r="TKE143" s="16"/>
      <c r="TKF143" s="16"/>
      <c r="TKG143" s="16"/>
      <c r="TKH143" s="16"/>
      <c r="TKI143" s="16"/>
      <c r="TKJ143" s="16"/>
      <c r="TKK143" s="16"/>
      <c r="TKL143" s="16"/>
      <c r="TKM143" s="16"/>
      <c r="TKN143" s="16"/>
      <c r="TKO143" s="16"/>
      <c r="TKP143" s="16"/>
      <c r="TKQ143" s="16"/>
      <c r="TKR143" s="16"/>
      <c r="TKS143" s="16"/>
      <c r="TKT143" s="16"/>
      <c r="TKU143" s="16"/>
      <c r="TKV143" s="16"/>
      <c r="TKW143" s="16"/>
      <c r="TKX143" s="16"/>
      <c r="TKY143" s="16"/>
      <c r="TKZ143" s="16"/>
      <c r="TLA143" s="16"/>
      <c r="TLB143" s="16"/>
      <c r="TLC143" s="16"/>
      <c r="TLD143" s="16"/>
      <c r="TLE143" s="16"/>
      <c r="TLF143" s="16"/>
      <c r="TLG143" s="16"/>
      <c r="TLH143" s="16"/>
      <c r="TLI143" s="16"/>
      <c r="TLJ143" s="16"/>
      <c r="TLK143" s="16"/>
      <c r="TLL143" s="16"/>
      <c r="TLM143" s="16"/>
      <c r="TLN143" s="16"/>
      <c r="TLO143" s="16"/>
      <c r="TLP143" s="16"/>
      <c r="TLQ143" s="16"/>
      <c r="TLR143" s="16"/>
      <c r="TLS143" s="16"/>
      <c r="TLT143" s="16"/>
      <c r="TLU143" s="16"/>
      <c r="TLV143" s="16"/>
      <c r="TLW143" s="16"/>
      <c r="TLX143" s="16"/>
      <c r="TLY143" s="16"/>
      <c r="TLZ143" s="16"/>
      <c r="TMA143" s="16"/>
      <c r="TMB143" s="16"/>
      <c r="TMC143" s="16"/>
      <c r="TMD143" s="16"/>
      <c r="TME143" s="16"/>
      <c r="TMF143" s="16"/>
      <c r="TMG143" s="16"/>
      <c r="TMH143" s="16"/>
      <c r="TMI143" s="16"/>
      <c r="TMJ143" s="16"/>
      <c r="TMK143" s="16"/>
      <c r="TML143" s="16"/>
      <c r="TMM143" s="16"/>
      <c r="TMN143" s="16"/>
      <c r="TMO143" s="16"/>
      <c r="TMP143" s="16"/>
      <c r="TMQ143" s="16"/>
      <c r="TMR143" s="16"/>
      <c r="TMS143" s="16"/>
      <c r="TMT143" s="16"/>
      <c r="TMU143" s="16"/>
      <c r="TMV143" s="16"/>
      <c r="TMW143" s="16"/>
      <c r="TMX143" s="16"/>
      <c r="TMY143" s="16"/>
      <c r="TMZ143" s="16"/>
      <c r="TNA143" s="16"/>
      <c r="TNB143" s="16"/>
      <c r="TNC143" s="16"/>
      <c r="TND143" s="16"/>
      <c r="TNE143" s="16"/>
      <c r="TNF143" s="16"/>
      <c r="TNG143" s="16"/>
      <c r="TNH143" s="16"/>
      <c r="TNI143" s="16"/>
      <c r="TNJ143" s="16"/>
      <c r="TNK143" s="16"/>
      <c r="TNL143" s="16"/>
      <c r="TNM143" s="16"/>
      <c r="TNN143" s="16"/>
      <c r="TNO143" s="16"/>
      <c r="TNP143" s="16"/>
      <c r="TNQ143" s="16"/>
      <c r="TNR143" s="16"/>
      <c r="TNS143" s="16"/>
      <c r="TNT143" s="16"/>
      <c r="TNU143" s="16"/>
      <c r="TNV143" s="16"/>
      <c r="TNW143" s="16"/>
      <c r="TNX143" s="16"/>
      <c r="TNY143" s="16"/>
      <c r="TNZ143" s="16"/>
      <c r="TOA143" s="16"/>
      <c r="TOB143" s="16"/>
      <c r="TOC143" s="16"/>
      <c r="TOD143" s="16"/>
      <c r="TOE143" s="16"/>
      <c r="TOF143" s="16"/>
      <c r="TOG143" s="16"/>
      <c r="TOH143" s="16"/>
      <c r="TOI143" s="16"/>
      <c r="TOJ143" s="16"/>
      <c r="TOK143" s="16"/>
      <c r="TOL143" s="16"/>
      <c r="TOM143" s="16"/>
      <c r="TON143" s="16"/>
      <c r="TOO143" s="16"/>
      <c r="TOP143" s="16"/>
      <c r="TOQ143" s="16"/>
      <c r="TOR143" s="16"/>
      <c r="TOS143" s="16"/>
      <c r="TOT143" s="16"/>
      <c r="TOU143" s="16"/>
      <c r="TOV143" s="16"/>
      <c r="TOW143" s="16"/>
      <c r="TOX143" s="16"/>
      <c r="TOY143" s="16"/>
      <c r="TOZ143" s="16"/>
      <c r="TPA143" s="16"/>
      <c r="TPB143" s="16"/>
      <c r="TPC143" s="16"/>
      <c r="TPD143" s="16"/>
      <c r="TPE143" s="16"/>
      <c r="TPF143" s="16"/>
      <c r="TPG143" s="16"/>
      <c r="TPH143" s="16"/>
      <c r="TPI143" s="16"/>
      <c r="TPJ143" s="16"/>
      <c r="TPK143" s="16"/>
      <c r="TPL143" s="16"/>
      <c r="TPM143" s="16"/>
      <c r="TPN143" s="16"/>
      <c r="TPO143" s="16"/>
      <c r="TPP143" s="16"/>
      <c r="TPQ143" s="16"/>
      <c r="TPR143" s="16"/>
      <c r="TPS143" s="16"/>
      <c r="TPT143" s="16"/>
      <c r="TPU143" s="16"/>
      <c r="TPV143" s="16"/>
      <c r="TPW143" s="16"/>
      <c r="TPX143" s="16"/>
      <c r="TPY143" s="16"/>
      <c r="TPZ143" s="16"/>
      <c r="TQA143" s="16"/>
      <c r="TQB143" s="16"/>
      <c r="TQC143" s="16"/>
      <c r="TQD143" s="16"/>
      <c r="TQE143" s="16"/>
      <c r="TQF143" s="16"/>
      <c r="TQG143" s="16"/>
      <c r="TQH143" s="16"/>
      <c r="TQI143" s="16"/>
      <c r="TQJ143" s="16"/>
      <c r="TQK143" s="16"/>
      <c r="TQL143" s="16"/>
      <c r="TQM143" s="16"/>
      <c r="TQN143" s="16"/>
      <c r="TQO143" s="16"/>
      <c r="TQP143" s="16"/>
      <c r="TQQ143" s="16"/>
      <c r="TQR143" s="16"/>
      <c r="TQS143" s="16"/>
      <c r="TQT143" s="16"/>
      <c r="TQU143" s="16"/>
      <c r="TQV143" s="16"/>
      <c r="TQW143" s="16"/>
      <c r="TQX143" s="16"/>
      <c r="TQY143" s="16"/>
      <c r="TQZ143" s="16"/>
      <c r="TRA143" s="16"/>
      <c r="TRB143" s="16"/>
      <c r="TRC143" s="16"/>
      <c r="TRD143" s="16"/>
      <c r="TRE143" s="16"/>
      <c r="TRF143" s="16"/>
      <c r="TRG143" s="16"/>
      <c r="TRH143" s="16"/>
      <c r="TRI143" s="16"/>
      <c r="TRJ143" s="16"/>
      <c r="TRK143" s="16"/>
      <c r="TRL143" s="16"/>
      <c r="TRM143" s="16"/>
      <c r="TRN143" s="16"/>
      <c r="TRO143" s="16"/>
      <c r="TRP143" s="16"/>
      <c r="TRQ143" s="16"/>
      <c r="TRR143" s="16"/>
      <c r="TRS143" s="16"/>
      <c r="TRT143" s="16"/>
      <c r="TRU143" s="16"/>
      <c r="TRV143" s="16"/>
      <c r="TRW143" s="16"/>
      <c r="TRX143" s="16"/>
      <c r="TRY143" s="16"/>
      <c r="TRZ143" s="16"/>
      <c r="TSA143" s="16"/>
      <c r="TSB143" s="16"/>
      <c r="TSC143" s="16"/>
      <c r="TSD143" s="16"/>
      <c r="TSE143" s="16"/>
      <c r="TSF143" s="16"/>
      <c r="TSG143" s="16"/>
      <c r="TSH143" s="16"/>
      <c r="TSI143" s="16"/>
      <c r="TSJ143" s="16"/>
      <c r="TSK143" s="16"/>
      <c r="TSL143" s="16"/>
      <c r="TSM143" s="16"/>
      <c r="TSN143" s="16"/>
      <c r="TSO143" s="16"/>
      <c r="TSP143" s="16"/>
      <c r="TSQ143" s="16"/>
      <c r="TSR143" s="16"/>
      <c r="TSS143" s="16"/>
      <c r="TST143" s="16"/>
      <c r="TSU143" s="16"/>
      <c r="TSV143" s="16"/>
      <c r="TSW143" s="16"/>
      <c r="TSX143" s="16"/>
      <c r="TSY143" s="16"/>
      <c r="TSZ143" s="16"/>
      <c r="TTA143" s="16"/>
      <c r="TTB143" s="16"/>
      <c r="TTC143" s="16"/>
      <c r="TTD143" s="16"/>
      <c r="TTE143" s="16"/>
      <c r="TTF143" s="16"/>
      <c r="TTG143" s="16"/>
      <c r="TTH143" s="16"/>
      <c r="TTI143" s="16"/>
      <c r="TTJ143" s="16"/>
      <c r="TTK143" s="16"/>
      <c r="TTL143" s="16"/>
      <c r="TTM143" s="16"/>
      <c r="TTN143" s="16"/>
      <c r="TTO143" s="16"/>
      <c r="TTP143" s="16"/>
      <c r="TTQ143" s="16"/>
      <c r="TTR143" s="16"/>
      <c r="TTS143" s="16"/>
      <c r="TTT143" s="16"/>
      <c r="TTU143" s="16"/>
      <c r="TTV143" s="16"/>
      <c r="TTW143" s="16"/>
      <c r="TTX143" s="16"/>
      <c r="TTY143" s="16"/>
      <c r="TTZ143" s="16"/>
      <c r="TUA143" s="16"/>
      <c r="TUB143" s="16"/>
      <c r="TUC143" s="16"/>
      <c r="TUD143" s="16"/>
      <c r="TUE143" s="16"/>
      <c r="TUF143" s="16"/>
      <c r="TUG143" s="16"/>
      <c r="TUH143" s="16"/>
      <c r="TUI143" s="16"/>
      <c r="TUJ143" s="16"/>
      <c r="TUK143" s="16"/>
      <c r="TUL143" s="16"/>
      <c r="TUM143" s="16"/>
      <c r="TUN143" s="16"/>
      <c r="TUO143" s="16"/>
      <c r="TUP143" s="16"/>
      <c r="TUQ143" s="16"/>
      <c r="TUR143" s="16"/>
      <c r="TUS143" s="16"/>
      <c r="TUT143" s="16"/>
      <c r="TUU143" s="16"/>
      <c r="TUV143" s="16"/>
      <c r="TUW143" s="16"/>
      <c r="TUX143" s="16"/>
      <c r="TUY143" s="16"/>
      <c r="TUZ143" s="16"/>
      <c r="TVA143" s="16"/>
      <c r="TVB143" s="16"/>
      <c r="TVC143" s="16"/>
      <c r="TVD143" s="16"/>
      <c r="TVE143" s="16"/>
      <c r="TVF143" s="16"/>
      <c r="TVG143" s="16"/>
      <c r="TVH143" s="16"/>
      <c r="TVI143" s="16"/>
      <c r="TVJ143" s="16"/>
      <c r="TVK143" s="16"/>
      <c r="TVL143" s="16"/>
      <c r="TVM143" s="16"/>
      <c r="TVN143" s="16"/>
      <c r="TVO143" s="16"/>
      <c r="TVP143" s="16"/>
      <c r="TVQ143" s="16"/>
      <c r="TVR143" s="16"/>
      <c r="TVS143" s="16"/>
      <c r="TVT143" s="16"/>
      <c r="TVU143" s="16"/>
      <c r="TVV143" s="16"/>
      <c r="TVW143" s="16"/>
      <c r="TVX143" s="16"/>
      <c r="TVY143" s="16"/>
      <c r="TVZ143" s="16"/>
      <c r="TWA143" s="16"/>
      <c r="TWB143" s="16"/>
      <c r="TWC143" s="16"/>
      <c r="TWD143" s="16"/>
      <c r="TWE143" s="16"/>
      <c r="TWF143" s="16"/>
      <c r="TWG143" s="16"/>
      <c r="TWH143" s="16"/>
      <c r="TWI143" s="16"/>
      <c r="TWJ143" s="16"/>
      <c r="TWK143" s="16"/>
      <c r="TWL143" s="16"/>
      <c r="TWM143" s="16"/>
      <c r="TWN143" s="16"/>
      <c r="TWO143" s="16"/>
      <c r="TWP143" s="16"/>
      <c r="TWQ143" s="16"/>
      <c r="TWR143" s="16"/>
      <c r="TWS143" s="16"/>
      <c r="TWT143" s="16"/>
      <c r="TWU143" s="16"/>
      <c r="TWV143" s="16"/>
      <c r="TWW143" s="16"/>
      <c r="TWX143" s="16"/>
      <c r="TWY143" s="16"/>
      <c r="TWZ143" s="16"/>
      <c r="TXA143" s="16"/>
      <c r="TXB143" s="16"/>
      <c r="TXC143" s="16"/>
      <c r="TXD143" s="16"/>
      <c r="TXE143" s="16"/>
      <c r="TXF143" s="16"/>
      <c r="TXG143" s="16"/>
      <c r="TXH143" s="16"/>
      <c r="TXI143" s="16"/>
      <c r="TXJ143" s="16"/>
      <c r="TXK143" s="16"/>
      <c r="TXL143" s="16"/>
      <c r="TXM143" s="16"/>
      <c r="TXN143" s="16"/>
      <c r="TXO143" s="16"/>
      <c r="TXP143" s="16"/>
      <c r="TXQ143" s="16"/>
      <c r="TXR143" s="16"/>
      <c r="TXS143" s="16"/>
      <c r="TXT143" s="16"/>
      <c r="TXU143" s="16"/>
      <c r="TXV143" s="16"/>
      <c r="TXW143" s="16"/>
      <c r="TXX143" s="16"/>
      <c r="TXY143" s="16"/>
      <c r="TXZ143" s="16"/>
      <c r="TYA143" s="16"/>
      <c r="TYB143" s="16"/>
      <c r="TYC143" s="16"/>
      <c r="TYD143" s="16"/>
      <c r="TYE143" s="16"/>
      <c r="TYF143" s="16"/>
      <c r="TYG143" s="16"/>
      <c r="TYH143" s="16"/>
      <c r="TYI143" s="16"/>
      <c r="TYJ143" s="16"/>
      <c r="TYK143" s="16"/>
      <c r="TYL143" s="16"/>
      <c r="TYM143" s="16"/>
      <c r="TYN143" s="16"/>
      <c r="TYO143" s="16"/>
      <c r="TYP143" s="16"/>
      <c r="TYQ143" s="16"/>
      <c r="TYR143" s="16"/>
      <c r="TYS143" s="16"/>
      <c r="TYT143" s="16"/>
      <c r="TYU143" s="16"/>
      <c r="TYV143" s="16"/>
      <c r="TYW143" s="16"/>
      <c r="TYX143" s="16"/>
      <c r="TYY143" s="16"/>
      <c r="TYZ143" s="16"/>
      <c r="TZA143" s="16"/>
      <c r="TZB143" s="16"/>
      <c r="TZC143" s="16"/>
      <c r="TZD143" s="16"/>
      <c r="TZE143" s="16"/>
      <c r="TZF143" s="16"/>
      <c r="TZG143" s="16"/>
      <c r="TZH143" s="16"/>
      <c r="TZI143" s="16"/>
      <c r="TZJ143" s="16"/>
      <c r="TZK143" s="16"/>
      <c r="TZL143" s="16"/>
      <c r="TZM143" s="16"/>
      <c r="TZN143" s="16"/>
      <c r="TZO143" s="16"/>
      <c r="TZP143" s="16"/>
      <c r="TZQ143" s="16"/>
      <c r="TZR143" s="16"/>
      <c r="TZS143" s="16"/>
      <c r="TZT143" s="16"/>
      <c r="TZU143" s="16"/>
      <c r="TZV143" s="16"/>
      <c r="TZW143" s="16"/>
      <c r="TZX143" s="16"/>
      <c r="TZY143" s="16"/>
      <c r="TZZ143" s="16"/>
      <c r="UAA143" s="16"/>
      <c r="UAB143" s="16"/>
      <c r="UAC143" s="16"/>
      <c r="UAD143" s="16"/>
      <c r="UAE143" s="16"/>
      <c r="UAF143" s="16"/>
      <c r="UAG143" s="16"/>
      <c r="UAH143" s="16"/>
      <c r="UAI143" s="16"/>
      <c r="UAJ143" s="16"/>
      <c r="UAK143" s="16"/>
      <c r="UAL143" s="16"/>
      <c r="UAM143" s="16"/>
      <c r="UAN143" s="16"/>
      <c r="UAO143" s="16"/>
      <c r="UAP143" s="16"/>
      <c r="UAQ143" s="16"/>
      <c r="UAR143" s="16"/>
      <c r="UAS143" s="16"/>
      <c r="UAT143" s="16"/>
      <c r="UAU143" s="16"/>
      <c r="UAV143" s="16"/>
      <c r="UAW143" s="16"/>
      <c r="UAX143" s="16"/>
      <c r="UAY143" s="16"/>
      <c r="UAZ143" s="16"/>
      <c r="UBA143" s="16"/>
      <c r="UBB143" s="16"/>
      <c r="UBC143" s="16"/>
      <c r="UBD143" s="16"/>
      <c r="UBE143" s="16"/>
      <c r="UBF143" s="16"/>
      <c r="UBG143" s="16"/>
      <c r="UBH143" s="16"/>
      <c r="UBI143" s="16"/>
      <c r="UBJ143" s="16"/>
      <c r="UBK143" s="16"/>
      <c r="UBL143" s="16"/>
      <c r="UBM143" s="16"/>
      <c r="UBN143" s="16"/>
      <c r="UBO143" s="16"/>
      <c r="UBP143" s="16"/>
      <c r="UBQ143" s="16"/>
      <c r="UBR143" s="16"/>
      <c r="UBS143" s="16"/>
      <c r="UBT143" s="16"/>
      <c r="UBU143" s="16"/>
      <c r="UBV143" s="16"/>
      <c r="UBW143" s="16"/>
      <c r="UBX143" s="16"/>
      <c r="UBY143" s="16"/>
      <c r="UBZ143" s="16"/>
      <c r="UCA143" s="16"/>
      <c r="UCB143" s="16"/>
      <c r="UCC143" s="16"/>
      <c r="UCD143" s="16"/>
      <c r="UCE143" s="16"/>
      <c r="UCF143" s="16"/>
      <c r="UCG143" s="16"/>
      <c r="UCH143" s="16"/>
      <c r="UCI143" s="16"/>
      <c r="UCJ143" s="16"/>
      <c r="UCK143" s="16"/>
      <c r="UCL143" s="16"/>
      <c r="UCM143" s="16"/>
      <c r="UCN143" s="16"/>
      <c r="UCO143" s="16"/>
      <c r="UCP143" s="16"/>
      <c r="UCQ143" s="16"/>
      <c r="UCR143" s="16"/>
      <c r="UCS143" s="16"/>
      <c r="UCT143" s="16"/>
      <c r="UCU143" s="16"/>
      <c r="UCV143" s="16"/>
      <c r="UCW143" s="16"/>
      <c r="UCX143" s="16"/>
      <c r="UCY143" s="16"/>
      <c r="UCZ143" s="16"/>
      <c r="UDA143" s="16"/>
      <c r="UDB143" s="16"/>
      <c r="UDC143" s="16"/>
      <c r="UDD143" s="16"/>
      <c r="UDE143" s="16"/>
      <c r="UDF143" s="16"/>
      <c r="UDG143" s="16"/>
      <c r="UDH143" s="16"/>
      <c r="UDI143" s="16"/>
      <c r="UDJ143" s="16"/>
      <c r="UDK143" s="16"/>
      <c r="UDL143" s="16"/>
      <c r="UDM143" s="16"/>
      <c r="UDN143" s="16"/>
      <c r="UDO143" s="16"/>
      <c r="UDP143" s="16"/>
      <c r="UDQ143" s="16"/>
      <c r="UDR143" s="16"/>
      <c r="UDS143" s="16"/>
      <c r="UDT143" s="16"/>
      <c r="UDU143" s="16"/>
      <c r="UDV143" s="16"/>
      <c r="UDW143" s="16"/>
      <c r="UDX143" s="16"/>
      <c r="UDY143" s="16"/>
      <c r="UDZ143" s="16"/>
      <c r="UEA143" s="16"/>
      <c r="UEB143" s="16"/>
      <c r="UEC143" s="16"/>
      <c r="UED143" s="16"/>
      <c r="UEE143" s="16"/>
      <c r="UEF143" s="16"/>
      <c r="UEG143" s="16"/>
      <c r="UEH143" s="16"/>
      <c r="UEI143" s="16"/>
      <c r="UEJ143" s="16"/>
      <c r="UEK143" s="16"/>
      <c r="UEL143" s="16"/>
      <c r="UEM143" s="16"/>
      <c r="UEN143" s="16"/>
      <c r="UEO143" s="16"/>
      <c r="UEP143" s="16"/>
      <c r="UEQ143" s="16"/>
      <c r="UER143" s="16"/>
      <c r="UES143" s="16"/>
      <c r="UET143" s="16"/>
      <c r="UEU143" s="16"/>
      <c r="UEV143" s="16"/>
      <c r="UEW143" s="16"/>
      <c r="UEX143" s="16"/>
      <c r="UEY143" s="16"/>
      <c r="UEZ143" s="16"/>
      <c r="UFA143" s="16"/>
      <c r="UFB143" s="16"/>
      <c r="UFC143" s="16"/>
      <c r="UFD143" s="16"/>
      <c r="UFE143" s="16"/>
      <c r="UFF143" s="16"/>
      <c r="UFG143" s="16"/>
      <c r="UFH143" s="16"/>
      <c r="UFI143" s="16"/>
      <c r="UFJ143" s="16"/>
      <c r="UFK143" s="16"/>
      <c r="UFL143" s="16"/>
      <c r="UFM143" s="16"/>
      <c r="UFN143" s="16"/>
      <c r="UFO143" s="16"/>
      <c r="UFP143" s="16"/>
      <c r="UFQ143" s="16"/>
      <c r="UFR143" s="16"/>
      <c r="UFS143" s="16"/>
      <c r="UFT143" s="16"/>
      <c r="UFU143" s="16"/>
      <c r="UFV143" s="16"/>
      <c r="UFW143" s="16"/>
      <c r="UFX143" s="16"/>
      <c r="UFY143" s="16"/>
      <c r="UFZ143" s="16"/>
      <c r="UGA143" s="16"/>
      <c r="UGB143" s="16"/>
      <c r="UGC143" s="16"/>
      <c r="UGD143" s="16"/>
      <c r="UGE143" s="16"/>
      <c r="UGF143" s="16"/>
      <c r="UGG143" s="16"/>
      <c r="UGH143" s="16"/>
      <c r="UGI143" s="16"/>
      <c r="UGJ143" s="16"/>
      <c r="UGK143" s="16"/>
      <c r="UGL143" s="16"/>
      <c r="UGM143" s="16"/>
      <c r="UGN143" s="16"/>
      <c r="UGO143" s="16"/>
      <c r="UGP143" s="16"/>
      <c r="UGQ143" s="16"/>
      <c r="UGR143" s="16"/>
      <c r="UGS143" s="16"/>
      <c r="UGT143" s="16"/>
      <c r="UGU143" s="16"/>
      <c r="UGV143" s="16"/>
      <c r="UGW143" s="16"/>
      <c r="UGX143" s="16"/>
      <c r="UGY143" s="16"/>
      <c r="UGZ143" s="16"/>
      <c r="UHA143" s="16"/>
      <c r="UHB143" s="16"/>
      <c r="UHC143" s="16"/>
      <c r="UHD143" s="16"/>
      <c r="UHE143" s="16"/>
      <c r="UHF143" s="16"/>
      <c r="UHG143" s="16"/>
      <c r="UHH143" s="16"/>
      <c r="UHI143" s="16"/>
      <c r="UHJ143" s="16"/>
      <c r="UHK143" s="16"/>
      <c r="UHL143" s="16"/>
      <c r="UHM143" s="16"/>
      <c r="UHN143" s="16"/>
      <c r="UHO143" s="16"/>
      <c r="UHP143" s="16"/>
      <c r="UHQ143" s="16"/>
      <c r="UHR143" s="16"/>
      <c r="UHS143" s="16"/>
      <c r="UHT143" s="16"/>
      <c r="UHU143" s="16"/>
      <c r="UHV143" s="16"/>
      <c r="UHW143" s="16"/>
      <c r="UHX143" s="16"/>
      <c r="UHY143" s="16"/>
      <c r="UHZ143" s="16"/>
      <c r="UIA143" s="16"/>
      <c r="UIB143" s="16"/>
      <c r="UIC143" s="16"/>
      <c r="UID143" s="16"/>
      <c r="UIE143" s="16"/>
      <c r="UIF143" s="16"/>
      <c r="UIG143" s="16"/>
      <c r="UIH143" s="16"/>
      <c r="UII143" s="16"/>
      <c r="UIJ143" s="16"/>
      <c r="UIK143" s="16"/>
      <c r="UIL143" s="16"/>
      <c r="UIM143" s="16"/>
      <c r="UIN143" s="16"/>
      <c r="UIO143" s="16"/>
      <c r="UIP143" s="16"/>
      <c r="UIQ143" s="16"/>
      <c r="UIR143" s="16"/>
      <c r="UIS143" s="16"/>
      <c r="UIT143" s="16"/>
      <c r="UIU143" s="16"/>
      <c r="UIV143" s="16"/>
      <c r="UIW143" s="16"/>
      <c r="UIX143" s="16"/>
      <c r="UIY143" s="16"/>
      <c r="UIZ143" s="16"/>
      <c r="UJA143" s="16"/>
      <c r="UJB143" s="16"/>
      <c r="UJC143" s="16"/>
      <c r="UJD143" s="16"/>
      <c r="UJE143" s="16"/>
      <c r="UJF143" s="16"/>
      <c r="UJG143" s="16"/>
      <c r="UJH143" s="16"/>
      <c r="UJI143" s="16"/>
      <c r="UJJ143" s="16"/>
      <c r="UJK143" s="16"/>
      <c r="UJL143" s="16"/>
      <c r="UJM143" s="16"/>
      <c r="UJN143" s="16"/>
      <c r="UJO143" s="16"/>
      <c r="UJP143" s="16"/>
      <c r="UJQ143" s="16"/>
      <c r="UJR143" s="16"/>
      <c r="UJS143" s="16"/>
      <c r="UJT143" s="16"/>
      <c r="UJU143" s="16"/>
      <c r="UJV143" s="16"/>
      <c r="UJW143" s="16"/>
      <c r="UJX143" s="16"/>
      <c r="UJY143" s="16"/>
      <c r="UJZ143" s="16"/>
      <c r="UKA143" s="16"/>
      <c r="UKB143" s="16"/>
      <c r="UKC143" s="16"/>
      <c r="UKD143" s="16"/>
      <c r="UKE143" s="16"/>
      <c r="UKF143" s="16"/>
      <c r="UKG143" s="16"/>
      <c r="UKH143" s="16"/>
      <c r="UKI143" s="16"/>
      <c r="UKJ143" s="16"/>
      <c r="UKK143" s="16"/>
      <c r="UKL143" s="16"/>
      <c r="UKM143" s="16"/>
      <c r="UKN143" s="16"/>
      <c r="UKO143" s="16"/>
      <c r="UKP143" s="16"/>
      <c r="UKQ143" s="16"/>
      <c r="UKR143" s="16"/>
      <c r="UKS143" s="16"/>
      <c r="UKT143" s="16"/>
      <c r="UKU143" s="16"/>
      <c r="UKV143" s="16"/>
      <c r="UKW143" s="16"/>
      <c r="UKX143" s="16"/>
      <c r="UKY143" s="16"/>
      <c r="UKZ143" s="16"/>
      <c r="ULA143" s="16"/>
      <c r="ULB143" s="16"/>
      <c r="ULC143" s="16"/>
      <c r="ULD143" s="16"/>
      <c r="ULE143" s="16"/>
      <c r="ULF143" s="16"/>
      <c r="ULG143" s="16"/>
      <c r="ULH143" s="16"/>
      <c r="ULI143" s="16"/>
      <c r="ULJ143" s="16"/>
      <c r="ULK143" s="16"/>
      <c r="ULL143" s="16"/>
      <c r="ULM143" s="16"/>
      <c r="ULN143" s="16"/>
      <c r="ULO143" s="16"/>
      <c r="ULP143" s="16"/>
      <c r="ULQ143" s="16"/>
      <c r="ULR143" s="16"/>
      <c r="ULS143" s="16"/>
      <c r="ULT143" s="16"/>
      <c r="ULU143" s="16"/>
      <c r="ULV143" s="16"/>
      <c r="ULW143" s="16"/>
      <c r="ULX143" s="16"/>
      <c r="ULY143" s="16"/>
      <c r="ULZ143" s="16"/>
      <c r="UMA143" s="16"/>
      <c r="UMB143" s="16"/>
      <c r="UMC143" s="16"/>
      <c r="UMD143" s="16"/>
      <c r="UME143" s="16"/>
      <c r="UMF143" s="16"/>
      <c r="UMG143" s="16"/>
      <c r="UMH143" s="16"/>
      <c r="UMI143" s="16"/>
      <c r="UMJ143" s="16"/>
      <c r="UMK143" s="16"/>
      <c r="UML143" s="16"/>
      <c r="UMM143" s="16"/>
      <c r="UMN143" s="16"/>
      <c r="UMO143" s="16"/>
      <c r="UMP143" s="16"/>
      <c r="UMQ143" s="16"/>
      <c r="UMR143" s="16"/>
      <c r="UMS143" s="16"/>
      <c r="UMT143" s="16"/>
      <c r="UMU143" s="16"/>
      <c r="UMV143" s="16"/>
      <c r="UMW143" s="16"/>
      <c r="UMX143" s="16"/>
      <c r="UMY143" s="16"/>
      <c r="UMZ143" s="16"/>
      <c r="UNA143" s="16"/>
      <c r="UNB143" s="16"/>
      <c r="UNC143" s="16"/>
      <c r="UND143" s="16"/>
      <c r="UNE143" s="16"/>
      <c r="UNF143" s="16"/>
      <c r="UNG143" s="16"/>
      <c r="UNH143" s="16"/>
      <c r="UNI143" s="16"/>
      <c r="UNJ143" s="16"/>
      <c r="UNK143" s="16"/>
      <c r="UNL143" s="16"/>
      <c r="UNM143" s="16"/>
      <c r="UNN143" s="16"/>
      <c r="UNO143" s="16"/>
      <c r="UNP143" s="16"/>
      <c r="UNQ143" s="16"/>
      <c r="UNR143" s="16"/>
      <c r="UNS143" s="16"/>
      <c r="UNT143" s="16"/>
      <c r="UNU143" s="16"/>
      <c r="UNV143" s="16"/>
      <c r="UNW143" s="16"/>
      <c r="UNX143" s="16"/>
      <c r="UNY143" s="16"/>
      <c r="UNZ143" s="16"/>
      <c r="UOA143" s="16"/>
      <c r="UOB143" s="16"/>
      <c r="UOC143" s="16"/>
      <c r="UOD143" s="16"/>
      <c r="UOE143" s="16"/>
      <c r="UOF143" s="16"/>
      <c r="UOG143" s="16"/>
      <c r="UOH143" s="16"/>
      <c r="UOI143" s="16"/>
      <c r="UOJ143" s="16"/>
      <c r="UOK143" s="16"/>
      <c r="UOL143" s="16"/>
      <c r="UOM143" s="16"/>
      <c r="UON143" s="16"/>
      <c r="UOO143" s="16"/>
      <c r="UOP143" s="16"/>
      <c r="UOQ143" s="16"/>
      <c r="UOR143" s="16"/>
      <c r="UOS143" s="16"/>
      <c r="UOT143" s="16"/>
      <c r="UOU143" s="16"/>
      <c r="UOV143" s="16"/>
      <c r="UOW143" s="16"/>
      <c r="UOX143" s="16"/>
      <c r="UOY143" s="16"/>
      <c r="UOZ143" s="16"/>
      <c r="UPA143" s="16"/>
      <c r="UPB143" s="16"/>
      <c r="UPC143" s="16"/>
      <c r="UPD143" s="16"/>
      <c r="UPE143" s="16"/>
      <c r="UPF143" s="16"/>
      <c r="UPG143" s="16"/>
      <c r="UPH143" s="16"/>
      <c r="UPI143" s="16"/>
      <c r="UPJ143" s="16"/>
      <c r="UPK143" s="16"/>
      <c r="UPL143" s="16"/>
      <c r="UPM143" s="16"/>
      <c r="UPN143" s="16"/>
      <c r="UPO143" s="16"/>
      <c r="UPP143" s="16"/>
      <c r="UPQ143" s="16"/>
      <c r="UPR143" s="16"/>
      <c r="UPS143" s="16"/>
      <c r="UPT143" s="16"/>
      <c r="UPU143" s="16"/>
      <c r="UPV143" s="16"/>
      <c r="UPW143" s="16"/>
      <c r="UPX143" s="16"/>
      <c r="UPY143" s="16"/>
      <c r="UPZ143" s="16"/>
      <c r="UQA143" s="16"/>
      <c r="UQB143" s="16"/>
      <c r="UQC143" s="16"/>
      <c r="UQD143" s="16"/>
      <c r="UQE143" s="16"/>
      <c r="UQF143" s="16"/>
      <c r="UQG143" s="16"/>
      <c r="UQH143" s="16"/>
      <c r="UQI143" s="16"/>
      <c r="UQJ143" s="16"/>
      <c r="UQK143" s="16"/>
      <c r="UQL143" s="16"/>
      <c r="UQM143" s="16"/>
      <c r="UQN143" s="16"/>
      <c r="UQO143" s="16"/>
      <c r="UQP143" s="16"/>
      <c r="UQQ143" s="16"/>
      <c r="UQR143" s="16"/>
      <c r="UQS143" s="16"/>
      <c r="UQT143" s="16"/>
      <c r="UQU143" s="16"/>
      <c r="UQV143" s="16"/>
      <c r="UQW143" s="16"/>
      <c r="UQX143" s="16"/>
      <c r="UQY143" s="16"/>
      <c r="UQZ143" s="16"/>
      <c r="URA143" s="16"/>
      <c r="URB143" s="16"/>
      <c r="URC143" s="16"/>
      <c r="URD143" s="16"/>
      <c r="URE143" s="16"/>
      <c r="URF143" s="16"/>
      <c r="URG143" s="16"/>
      <c r="URH143" s="16"/>
      <c r="URI143" s="16"/>
      <c r="URJ143" s="16"/>
      <c r="URK143" s="16"/>
      <c r="URL143" s="16"/>
      <c r="URM143" s="16"/>
      <c r="URN143" s="16"/>
      <c r="URO143" s="16"/>
      <c r="URP143" s="16"/>
      <c r="URQ143" s="16"/>
      <c r="URR143" s="16"/>
      <c r="URS143" s="16"/>
      <c r="URT143" s="16"/>
      <c r="URU143" s="16"/>
      <c r="URV143" s="16"/>
      <c r="URW143" s="16"/>
      <c r="URX143" s="16"/>
      <c r="URY143" s="16"/>
      <c r="URZ143" s="16"/>
      <c r="USA143" s="16"/>
      <c r="USB143" s="16"/>
      <c r="USC143" s="16"/>
      <c r="USD143" s="16"/>
      <c r="USE143" s="16"/>
      <c r="USF143" s="16"/>
      <c r="USG143" s="16"/>
      <c r="USH143" s="16"/>
      <c r="USI143" s="16"/>
      <c r="USJ143" s="16"/>
      <c r="USK143" s="16"/>
      <c r="USL143" s="16"/>
      <c r="USM143" s="16"/>
      <c r="USN143" s="16"/>
      <c r="USO143" s="16"/>
      <c r="USP143" s="16"/>
      <c r="USQ143" s="16"/>
      <c r="USR143" s="16"/>
      <c r="USS143" s="16"/>
      <c r="UST143" s="16"/>
      <c r="USU143" s="16"/>
      <c r="USV143" s="16"/>
      <c r="USW143" s="16"/>
      <c r="USX143" s="16"/>
      <c r="USY143" s="16"/>
      <c r="USZ143" s="16"/>
      <c r="UTA143" s="16"/>
      <c r="UTB143" s="16"/>
      <c r="UTC143" s="16"/>
      <c r="UTD143" s="16"/>
      <c r="UTE143" s="16"/>
      <c r="UTF143" s="16"/>
      <c r="UTG143" s="16"/>
      <c r="UTH143" s="16"/>
      <c r="UTI143" s="16"/>
      <c r="UTJ143" s="16"/>
      <c r="UTK143" s="16"/>
      <c r="UTL143" s="16"/>
      <c r="UTM143" s="16"/>
      <c r="UTN143" s="16"/>
      <c r="UTO143" s="16"/>
      <c r="UTP143" s="16"/>
      <c r="UTQ143" s="16"/>
      <c r="UTR143" s="16"/>
      <c r="UTS143" s="16"/>
      <c r="UTT143" s="16"/>
      <c r="UTU143" s="16"/>
      <c r="UTV143" s="16"/>
      <c r="UTW143" s="16"/>
      <c r="UTX143" s="16"/>
      <c r="UTY143" s="16"/>
      <c r="UTZ143" s="16"/>
      <c r="UUA143" s="16"/>
      <c r="UUB143" s="16"/>
      <c r="UUC143" s="16"/>
      <c r="UUD143" s="16"/>
      <c r="UUE143" s="16"/>
      <c r="UUF143" s="16"/>
      <c r="UUG143" s="16"/>
      <c r="UUH143" s="16"/>
      <c r="UUI143" s="16"/>
      <c r="UUJ143" s="16"/>
      <c r="UUK143" s="16"/>
      <c r="UUL143" s="16"/>
      <c r="UUM143" s="16"/>
      <c r="UUN143" s="16"/>
      <c r="UUO143" s="16"/>
      <c r="UUP143" s="16"/>
      <c r="UUQ143" s="16"/>
      <c r="UUR143" s="16"/>
      <c r="UUS143" s="16"/>
      <c r="UUT143" s="16"/>
      <c r="UUU143" s="16"/>
      <c r="UUV143" s="16"/>
      <c r="UUW143" s="16"/>
      <c r="UUX143" s="16"/>
      <c r="UUY143" s="16"/>
      <c r="UUZ143" s="16"/>
      <c r="UVA143" s="16"/>
      <c r="UVB143" s="16"/>
      <c r="UVC143" s="16"/>
      <c r="UVD143" s="16"/>
      <c r="UVE143" s="16"/>
      <c r="UVF143" s="16"/>
      <c r="UVG143" s="16"/>
      <c r="UVH143" s="16"/>
      <c r="UVI143" s="16"/>
      <c r="UVJ143" s="16"/>
      <c r="UVK143" s="16"/>
      <c r="UVL143" s="16"/>
      <c r="UVM143" s="16"/>
      <c r="UVN143" s="16"/>
      <c r="UVO143" s="16"/>
      <c r="UVP143" s="16"/>
      <c r="UVQ143" s="16"/>
      <c r="UVR143" s="16"/>
      <c r="UVS143" s="16"/>
      <c r="UVT143" s="16"/>
      <c r="UVU143" s="16"/>
      <c r="UVV143" s="16"/>
      <c r="UVW143" s="16"/>
      <c r="UVX143" s="16"/>
      <c r="UVY143" s="16"/>
      <c r="UVZ143" s="16"/>
      <c r="UWA143" s="16"/>
      <c r="UWB143" s="16"/>
      <c r="UWC143" s="16"/>
      <c r="UWD143" s="16"/>
      <c r="UWE143" s="16"/>
      <c r="UWF143" s="16"/>
      <c r="UWG143" s="16"/>
      <c r="UWH143" s="16"/>
      <c r="UWI143" s="16"/>
      <c r="UWJ143" s="16"/>
      <c r="UWK143" s="16"/>
      <c r="UWL143" s="16"/>
      <c r="UWM143" s="16"/>
      <c r="UWN143" s="16"/>
      <c r="UWO143" s="16"/>
      <c r="UWP143" s="16"/>
      <c r="UWQ143" s="16"/>
      <c r="UWR143" s="16"/>
      <c r="UWS143" s="16"/>
      <c r="UWT143" s="16"/>
      <c r="UWU143" s="16"/>
      <c r="UWV143" s="16"/>
      <c r="UWW143" s="16"/>
      <c r="UWX143" s="16"/>
      <c r="UWY143" s="16"/>
      <c r="UWZ143" s="16"/>
      <c r="UXA143" s="16"/>
      <c r="UXB143" s="16"/>
      <c r="UXC143" s="16"/>
      <c r="UXD143" s="16"/>
      <c r="UXE143" s="16"/>
      <c r="UXF143" s="16"/>
      <c r="UXG143" s="16"/>
      <c r="UXH143" s="16"/>
      <c r="UXI143" s="16"/>
      <c r="UXJ143" s="16"/>
      <c r="UXK143" s="16"/>
      <c r="UXL143" s="16"/>
      <c r="UXM143" s="16"/>
      <c r="UXN143" s="16"/>
      <c r="UXO143" s="16"/>
      <c r="UXP143" s="16"/>
      <c r="UXQ143" s="16"/>
      <c r="UXR143" s="16"/>
      <c r="UXS143" s="16"/>
      <c r="UXT143" s="16"/>
      <c r="UXU143" s="16"/>
      <c r="UXV143" s="16"/>
      <c r="UXW143" s="16"/>
      <c r="UXX143" s="16"/>
      <c r="UXY143" s="16"/>
      <c r="UXZ143" s="16"/>
      <c r="UYA143" s="16"/>
      <c r="UYB143" s="16"/>
      <c r="UYC143" s="16"/>
      <c r="UYD143" s="16"/>
      <c r="UYE143" s="16"/>
      <c r="UYF143" s="16"/>
      <c r="UYG143" s="16"/>
      <c r="UYH143" s="16"/>
      <c r="UYI143" s="16"/>
      <c r="UYJ143" s="16"/>
      <c r="UYK143" s="16"/>
      <c r="UYL143" s="16"/>
      <c r="UYM143" s="16"/>
      <c r="UYN143" s="16"/>
      <c r="UYO143" s="16"/>
      <c r="UYP143" s="16"/>
      <c r="UYQ143" s="16"/>
      <c r="UYR143" s="16"/>
      <c r="UYS143" s="16"/>
      <c r="UYT143" s="16"/>
      <c r="UYU143" s="16"/>
      <c r="UYV143" s="16"/>
      <c r="UYW143" s="16"/>
      <c r="UYX143" s="16"/>
      <c r="UYY143" s="16"/>
      <c r="UYZ143" s="16"/>
      <c r="UZA143" s="16"/>
      <c r="UZB143" s="16"/>
      <c r="UZC143" s="16"/>
      <c r="UZD143" s="16"/>
      <c r="UZE143" s="16"/>
      <c r="UZF143" s="16"/>
      <c r="UZG143" s="16"/>
      <c r="UZH143" s="16"/>
      <c r="UZI143" s="16"/>
      <c r="UZJ143" s="16"/>
      <c r="UZK143" s="16"/>
      <c r="UZL143" s="16"/>
      <c r="UZM143" s="16"/>
      <c r="UZN143" s="16"/>
      <c r="UZO143" s="16"/>
      <c r="UZP143" s="16"/>
      <c r="UZQ143" s="16"/>
      <c r="UZR143" s="16"/>
      <c r="UZS143" s="16"/>
      <c r="UZT143" s="16"/>
      <c r="UZU143" s="16"/>
      <c r="UZV143" s="16"/>
      <c r="UZW143" s="16"/>
      <c r="UZX143" s="16"/>
      <c r="UZY143" s="16"/>
      <c r="UZZ143" s="16"/>
      <c r="VAA143" s="16"/>
      <c r="VAB143" s="16"/>
      <c r="VAC143" s="16"/>
      <c r="VAD143" s="16"/>
      <c r="VAE143" s="16"/>
      <c r="VAF143" s="16"/>
      <c r="VAG143" s="16"/>
      <c r="VAH143" s="16"/>
      <c r="VAI143" s="16"/>
      <c r="VAJ143" s="16"/>
      <c r="VAK143" s="16"/>
      <c r="VAL143" s="16"/>
      <c r="VAM143" s="16"/>
      <c r="VAN143" s="16"/>
      <c r="VAO143" s="16"/>
      <c r="VAP143" s="16"/>
      <c r="VAQ143" s="16"/>
      <c r="VAR143" s="16"/>
      <c r="VAS143" s="16"/>
      <c r="VAT143" s="16"/>
      <c r="VAU143" s="16"/>
      <c r="VAV143" s="16"/>
      <c r="VAW143" s="16"/>
      <c r="VAX143" s="16"/>
      <c r="VAY143" s="16"/>
      <c r="VAZ143" s="16"/>
      <c r="VBA143" s="16"/>
      <c r="VBB143" s="16"/>
      <c r="VBC143" s="16"/>
      <c r="VBD143" s="16"/>
      <c r="VBE143" s="16"/>
      <c r="VBF143" s="16"/>
      <c r="VBG143" s="16"/>
      <c r="VBH143" s="16"/>
      <c r="VBI143" s="16"/>
      <c r="VBJ143" s="16"/>
      <c r="VBK143" s="16"/>
      <c r="VBL143" s="16"/>
      <c r="VBM143" s="16"/>
      <c r="VBN143" s="16"/>
      <c r="VBO143" s="16"/>
      <c r="VBP143" s="16"/>
      <c r="VBQ143" s="16"/>
      <c r="VBR143" s="16"/>
      <c r="VBS143" s="16"/>
      <c r="VBT143" s="16"/>
      <c r="VBU143" s="16"/>
      <c r="VBV143" s="16"/>
      <c r="VBW143" s="16"/>
      <c r="VBX143" s="16"/>
      <c r="VBY143" s="16"/>
      <c r="VBZ143" s="16"/>
      <c r="VCA143" s="16"/>
      <c r="VCB143" s="16"/>
      <c r="VCC143" s="16"/>
      <c r="VCD143" s="16"/>
      <c r="VCE143" s="16"/>
      <c r="VCF143" s="16"/>
      <c r="VCG143" s="16"/>
      <c r="VCH143" s="16"/>
      <c r="VCI143" s="16"/>
      <c r="VCJ143" s="16"/>
      <c r="VCK143" s="16"/>
      <c r="VCL143" s="16"/>
      <c r="VCM143" s="16"/>
      <c r="VCN143" s="16"/>
      <c r="VCO143" s="16"/>
      <c r="VCP143" s="16"/>
      <c r="VCQ143" s="16"/>
      <c r="VCR143" s="16"/>
      <c r="VCS143" s="16"/>
      <c r="VCT143" s="16"/>
      <c r="VCU143" s="16"/>
      <c r="VCV143" s="16"/>
      <c r="VCW143" s="16"/>
      <c r="VCX143" s="16"/>
      <c r="VCY143" s="16"/>
      <c r="VCZ143" s="16"/>
      <c r="VDA143" s="16"/>
      <c r="VDB143" s="16"/>
      <c r="VDC143" s="16"/>
      <c r="VDD143" s="16"/>
      <c r="VDE143" s="16"/>
      <c r="VDF143" s="16"/>
      <c r="VDG143" s="16"/>
      <c r="VDH143" s="16"/>
      <c r="VDI143" s="16"/>
      <c r="VDJ143" s="16"/>
      <c r="VDK143" s="16"/>
      <c r="VDL143" s="16"/>
      <c r="VDM143" s="16"/>
      <c r="VDN143" s="16"/>
      <c r="VDO143" s="16"/>
      <c r="VDP143" s="16"/>
      <c r="VDQ143" s="16"/>
      <c r="VDR143" s="16"/>
      <c r="VDS143" s="16"/>
      <c r="VDT143" s="16"/>
      <c r="VDU143" s="16"/>
      <c r="VDV143" s="16"/>
      <c r="VDW143" s="16"/>
      <c r="VDX143" s="16"/>
      <c r="VDY143" s="16"/>
      <c r="VDZ143" s="16"/>
      <c r="VEA143" s="16"/>
      <c r="VEB143" s="16"/>
      <c r="VEC143" s="16"/>
      <c r="VED143" s="16"/>
      <c r="VEE143" s="16"/>
      <c r="VEF143" s="16"/>
      <c r="VEG143" s="16"/>
      <c r="VEH143" s="16"/>
      <c r="VEI143" s="16"/>
      <c r="VEJ143" s="16"/>
      <c r="VEK143" s="16"/>
      <c r="VEL143" s="16"/>
      <c r="VEM143" s="16"/>
      <c r="VEN143" s="16"/>
      <c r="VEO143" s="16"/>
      <c r="VEP143" s="16"/>
      <c r="VEQ143" s="16"/>
      <c r="VER143" s="16"/>
      <c r="VES143" s="16"/>
      <c r="VET143" s="16"/>
      <c r="VEU143" s="16"/>
      <c r="VEV143" s="16"/>
      <c r="VEW143" s="16"/>
      <c r="VEX143" s="16"/>
      <c r="VEY143" s="16"/>
      <c r="VEZ143" s="16"/>
      <c r="VFA143" s="16"/>
      <c r="VFB143" s="16"/>
      <c r="VFC143" s="16"/>
      <c r="VFD143" s="16"/>
      <c r="VFE143" s="16"/>
      <c r="VFF143" s="16"/>
      <c r="VFG143" s="16"/>
      <c r="VFH143" s="16"/>
      <c r="VFI143" s="16"/>
      <c r="VFJ143" s="16"/>
      <c r="VFK143" s="16"/>
      <c r="VFL143" s="16"/>
      <c r="VFM143" s="16"/>
      <c r="VFN143" s="16"/>
      <c r="VFO143" s="16"/>
      <c r="VFP143" s="16"/>
      <c r="VFQ143" s="16"/>
      <c r="VFR143" s="16"/>
      <c r="VFS143" s="16"/>
      <c r="VFT143" s="16"/>
      <c r="VFU143" s="16"/>
      <c r="VFV143" s="16"/>
      <c r="VFW143" s="16"/>
      <c r="VFX143" s="16"/>
      <c r="VFY143" s="16"/>
      <c r="VFZ143" s="16"/>
      <c r="VGA143" s="16"/>
      <c r="VGB143" s="16"/>
      <c r="VGC143" s="16"/>
      <c r="VGD143" s="16"/>
      <c r="VGE143" s="16"/>
      <c r="VGF143" s="16"/>
      <c r="VGG143" s="16"/>
      <c r="VGH143" s="16"/>
      <c r="VGI143" s="16"/>
      <c r="VGJ143" s="16"/>
      <c r="VGK143" s="16"/>
      <c r="VGL143" s="16"/>
      <c r="VGM143" s="16"/>
      <c r="VGN143" s="16"/>
      <c r="VGO143" s="16"/>
      <c r="VGP143" s="16"/>
      <c r="VGQ143" s="16"/>
      <c r="VGR143" s="16"/>
      <c r="VGS143" s="16"/>
      <c r="VGT143" s="16"/>
      <c r="VGU143" s="16"/>
      <c r="VGV143" s="16"/>
      <c r="VGW143" s="16"/>
      <c r="VGX143" s="16"/>
      <c r="VGY143" s="16"/>
      <c r="VGZ143" s="16"/>
      <c r="VHA143" s="16"/>
      <c r="VHB143" s="16"/>
      <c r="VHC143" s="16"/>
      <c r="VHD143" s="16"/>
      <c r="VHE143" s="16"/>
      <c r="VHF143" s="16"/>
      <c r="VHG143" s="16"/>
      <c r="VHH143" s="16"/>
      <c r="VHI143" s="16"/>
      <c r="VHJ143" s="16"/>
      <c r="VHK143" s="16"/>
      <c r="VHL143" s="16"/>
      <c r="VHM143" s="16"/>
      <c r="VHN143" s="16"/>
      <c r="VHO143" s="16"/>
      <c r="VHP143" s="16"/>
      <c r="VHQ143" s="16"/>
      <c r="VHR143" s="16"/>
      <c r="VHS143" s="16"/>
      <c r="VHT143" s="16"/>
      <c r="VHU143" s="16"/>
      <c r="VHV143" s="16"/>
      <c r="VHW143" s="16"/>
      <c r="VHX143" s="16"/>
      <c r="VHY143" s="16"/>
      <c r="VHZ143" s="16"/>
      <c r="VIA143" s="16"/>
      <c r="VIB143" s="16"/>
      <c r="VIC143" s="16"/>
      <c r="VID143" s="16"/>
      <c r="VIE143" s="16"/>
      <c r="VIF143" s="16"/>
      <c r="VIG143" s="16"/>
      <c r="VIH143" s="16"/>
      <c r="VII143" s="16"/>
      <c r="VIJ143" s="16"/>
      <c r="VIK143" s="16"/>
      <c r="VIL143" s="16"/>
      <c r="VIM143" s="16"/>
      <c r="VIN143" s="16"/>
      <c r="VIO143" s="16"/>
      <c r="VIP143" s="16"/>
      <c r="VIQ143" s="16"/>
      <c r="VIR143" s="16"/>
      <c r="VIS143" s="16"/>
      <c r="VIT143" s="16"/>
      <c r="VIU143" s="16"/>
      <c r="VIV143" s="16"/>
      <c r="VIW143" s="16"/>
      <c r="VIX143" s="16"/>
      <c r="VIY143" s="16"/>
      <c r="VIZ143" s="16"/>
      <c r="VJA143" s="16"/>
      <c r="VJB143" s="16"/>
      <c r="VJC143" s="16"/>
      <c r="VJD143" s="16"/>
      <c r="VJE143" s="16"/>
      <c r="VJF143" s="16"/>
      <c r="VJG143" s="16"/>
      <c r="VJH143" s="16"/>
      <c r="VJI143" s="16"/>
      <c r="VJJ143" s="16"/>
      <c r="VJK143" s="16"/>
      <c r="VJL143" s="16"/>
      <c r="VJM143" s="16"/>
      <c r="VJN143" s="16"/>
      <c r="VJO143" s="16"/>
      <c r="VJP143" s="16"/>
      <c r="VJQ143" s="16"/>
      <c r="VJR143" s="16"/>
      <c r="VJS143" s="16"/>
      <c r="VJT143" s="16"/>
      <c r="VJU143" s="16"/>
      <c r="VJV143" s="16"/>
      <c r="VJW143" s="16"/>
      <c r="VJX143" s="16"/>
      <c r="VJY143" s="16"/>
      <c r="VJZ143" s="16"/>
      <c r="VKA143" s="16"/>
      <c r="VKB143" s="16"/>
      <c r="VKC143" s="16"/>
      <c r="VKD143" s="16"/>
      <c r="VKE143" s="16"/>
      <c r="VKF143" s="16"/>
      <c r="VKG143" s="16"/>
      <c r="VKH143" s="16"/>
      <c r="VKI143" s="16"/>
      <c r="VKJ143" s="16"/>
      <c r="VKK143" s="16"/>
      <c r="VKL143" s="16"/>
      <c r="VKM143" s="16"/>
      <c r="VKN143" s="16"/>
      <c r="VKO143" s="16"/>
      <c r="VKP143" s="16"/>
      <c r="VKQ143" s="16"/>
      <c r="VKR143" s="16"/>
      <c r="VKS143" s="16"/>
      <c r="VKT143" s="16"/>
      <c r="VKU143" s="16"/>
      <c r="VKV143" s="16"/>
      <c r="VKW143" s="16"/>
      <c r="VKX143" s="16"/>
      <c r="VKY143" s="16"/>
      <c r="VKZ143" s="16"/>
      <c r="VLA143" s="16"/>
      <c r="VLB143" s="16"/>
      <c r="VLC143" s="16"/>
      <c r="VLD143" s="16"/>
      <c r="VLE143" s="16"/>
      <c r="VLF143" s="16"/>
      <c r="VLG143" s="16"/>
      <c r="VLH143" s="16"/>
      <c r="VLI143" s="16"/>
      <c r="VLJ143" s="16"/>
      <c r="VLK143" s="16"/>
      <c r="VLL143" s="16"/>
      <c r="VLM143" s="16"/>
      <c r="VLN143" s="16"/>
      <c r="VLO143" s="16"/>
      <c r="VLP143" s="16"/>
      <c r="VLQ143" s="16"/>
      <c r="VLR143" s="16"/>
      <c r="VLS143" s="16"/>
      <c r="VLT143" s="16"/>
      <c r="VLU143" s="16"/>
      <c r="VLV143" s="16"/>
      <c r="VLW143" s="16"/>
      <c r="VLX143" s="16"/>
      <c r="VLY143" s="16"/>
      <c r="VLZ143" s="16"/>
      <c r="VMA143" s="16"/>
      <c r="VMB143" s="16"/>
      <c r="VMC143" s="16"/>
      <c r="VMD143" s="16"/>
      <c r="VME143" s="16"/>
      <c r="VMF143" s="16"/>
      <c r="VMG143" s="16"/>
      <c r="VMH143" s="16"/>
      <c r="VMI143" s="16"/>
      <c r="VMJ143" s="16"/>
      <c r="VMK143" s="16"/>
      <c r="VML143" s="16"/>
      <c r="VMM143" s="16"/>
      <c r="VMN143" s="16"/>
      <c r="VMO143" s="16"/>
      <c r="VMP143" s="16"/>
      <c r="VMQ143" s="16"/>
      <c r="VMR143" s="16"/>
      <c r="VMS143" s="16"/>
      <c r="VMT143" s="16"/>
      <c r="VMU143" s="16"/>
      <c r="VMV143" s="16"/>
      <c r="VMW143" s="16"/>
      <c r="VMX143" s="16"/>
      <c r="VMY143" s="16"/>
      <c r="VMZ143" s="16"/>
      <c r="VNA143" s="16"/>
      <c r="VNB143" s="16"/>
      <c r="VNC143" s="16"/>
      <c r="VND143" s="16"/>
      <c r="VNE143" s="16"/>
      <c r="VNF143" s="16"/>
      <c r="VNG143" s="16"/>
      <c r="VNH143" s="16"/>
      <c r="VNI143" s="16"/>
      <c r="VNJ143" s="16"/>
      <c r="VNK143" s="16"/>
      <c r="VNL143" s="16"/>
      <c r="VNM143" s="16"/>
      <c r="VNN143" s="16"/>
      <c r="VNO143" s="16"/>
      <c r="VNP143" s="16"/>
      <c r="VNQ143" s="16"/>
      <c r="VNR143" s="16"/>
      <c r="VNS143" s="16"/>
      <c r="VNT143" s="16"/>
      <c r="VNU143" s="16"/>
      <c r="VNV143" s="16"/>
      <c r="VNW143" s="16"/>
      <c r="VNX143" s="16"/>
      <c r="VNY143" s="16"/>
      <c r="VNZ143" s="16"/>
      <c r="VOA143" s="16"/>
      <c r="VOB143" s="16"/>
      <c r="VOC143" s="16"/>
      <c r="VOD143" s="16"/>
      <c r="VOE143" s="16"/>
      <c r="VOF143" s="16"/>
      <c r="VOG143" s="16"/>
      <c r="VOH143" s="16"/>
      <c r="VOI143" s="16"/>
      <c r="VOJ143" s="16"/>
      <c r="VOK143" s="16"/>
      <c r="VOL143" s="16"/>
      <c r="VOM143" s="16"/>
      <c r="VON143" s="16"/>
      <c r="VOO143" s="16"/>
      <c r="VOP143" s="16"/>
      <c r="VOQ143" s="16"/>
      <c r="VOR143" s="16"/>
      <c r="VOS143" s="16"/>
      <c r="VOT143" s="16"/>
      <c r="VOU143" s="16"/>
      <c r="VOV143" s="16"/>
      <c r="VOW143" s="16"/>
      <c r="VOX143" s="16"/>
      <c r="VOY143" s="16"/>
      <c r="VOZ143" s="16"/>
      <c r="VPA143" s="16"/>
      <c r="VPB143" s="16"/>
      <c r="VPC143" s="16"/>
      <c r="VPD143" s="16"/>
      <c r="VPE143" s="16"/>
      <c r="VPF143" s="16"/>
      <c r="VPG143" s="16"/>
      <c r="VPH143" s="16"/>
      <c r="VPI143" s="16"/>
      <c r="VPJ143" s="16"/>
      <c r="VPK143" s="16"/>
      <c r="VPL143" s="16"/>
      <c r="VPM143" s="16"/>
      <c r="VPN143" s="16"/>
      <c r="VPO143" s="16"/>
      <c r="VPP143" s="16"/>
      <c r="VPQ143" s="16"/>
      <c r="VPR143" s="16"/>
      <c r="VPS143" s="16"/>
      <c r="VPT143" s="16"/>
      <c r="VPU143" s="16"/>
      <c r="VPV143" s="16"/>
      <c r="VPW143" s="16"/>
      <c r="VPX143" s="16"/>
      <c r="VPY143" s="16"/>
      <c r="VPZ143" s="16"/>
      <c r="VQA143" s="16"/>
      <c r="VQB143" s="16"/>
      <c r="VQC143" s="16"/>
      <c r="VQD143" s="16"/>
      <c r="VQE143" s="16"/>
      <c r="VQF143" s="16"/>
      <c r="VQG143" s="16"/>
      <c r="VQH143" s="16"/>
      <c r="VQI143" s="16"/>
      <c r="VQJ143" s="16"/>
      <c r="VQK143" s="16"/>
      <c r="VQL143" s="16"/>
      <c r="VQM143" s="16"/>
      <c r="VQN143" s="16"/>
      <c r="VQO143" s="16"/>
      <c r="VQP143" s="16"/>
      <c r="VQQ143" s="16"/>
      <c r="VQR143" s="16"/>
      <c r="VQS143" s="16"/>
      <c r="VQT143" s="16"/>
      <c r="VQU143" s="16"/>
      <c r="VQV143" s="16"/>
      <c r="VQW143" s="16"/>
      <c r="VQX143" s="16"/>
      <c r="VQY143" s="16"/>
      <c r="VQZ143" s="16"/>
      <c r="VRA143" s="16"/>
      <c r="VRB143" s="16"/>
      <c r="VRC143" s="16"/>
      <c r="VRD143" s="16"/>
      <c r="VRE143" s="16"/>
      <c r="VRF143" s="16"/>
      <c r="VRG143" s="16"/>
      <c r="VRH143" s="16"/>
      <c r="VRI143" s="16"/>
      <c r="VRJ143" s="16"/>
      <c r="VRK143" s="16"/>
      <c r="VRL143" s="16"/>
      <c r="VRM143" s="16"/>
      <c r="VRN143" s="16"/>
      <c r="VRO143" s="16"/>
      <c r="VRP143" s="16"/>
      <c r="VRQ143" s="16"/>
      <c r="VRR143" s="16"/>
      <c r="VRS143" s="16"/>
      <c r="VRT143" s="16"/>
      <c r="VRU143" s="16"/>
      <c r="VRV143" s="16"/>
      <c r="VRW143" s="16"/>
      <c r="VRX143" s="16"/>
      <c r="VRY143" s="16"/>
      <c r="VRZ143" s="16"/>
      <c r="VSA143" s="16"/>
      <c r="VSB143" s="16"/>
      <c r="VSC143" s="16"/>
      <c r="VSD143" s="16"/>
      <c r="VSE143" s="16"/>
      <c r="VSF143" s="16"/>
      <c r="VSG143" s="16"/>
      <c r="VSH143" s="16"/>
      <c r="VSI143" s="16"/>
      <c r="VSJ143" s="16"/>
      <c r="VSK143" s="16"/>
      <c r="VSL143" s="16"/>
      <c r="VSM143" s="16"/>
      <c r="VSN143" s="16"/>
      <c r="VSO143" s="16"/>
      <c r="VSP143" s="16"/>
      <c r="VSQ143" s="16"/>
      <c r="VSR143" s="16"/>
      <c r="VSS143" s="16"/>
      <c r="VST143" s="16"/>
      <c r="VSU143" s="16"/>
      <c r="VSV143" s="16"/>
      <c r="VSW143" s="16"/>
      <c r="VSX143" s="16"/>
      <c r="VSY143" s="16"/>
      <c r="VSZ143" s="16"/>
      <c r="VTA143" s="16"/>
      <c r="VTB143" s="16"/>
      <c r="VTC143" s="16"/>
      <c r="VTD143" s="16"/>
      <c r="VTE143" s="16"/>
      <c r="VTF143" s="16"/>
      <c r="VTG143" s="16"/>
      <c r="VTH143" s="16"/>
      <c r="VTI143" s="16"/>
      <c r="VTJ143" s="16"/>
      <c r="VTK143" s="16"/>
      <c r="VTL143" s="16"/>
      <c r="VTM143" s="16"/>
      <c r="VTN143" s="16"/>
      <c r="VTO143" s="16"/>
      <c r="VTP143" s="16"/>
      <c r="VTQ143" s="16"/>
      <c r="VTR143" s="16"/>
      <c r="VTS143" s="16"/>
      <c r="VTT143" s="16"/>
      <c r="VTU143" s="16"/>
      <c r="VTV143" s="16"/>
      <c r="VTW143" s="16"/>
      <c r="VTX143" s="16"/>
      <c r="VTY143" s="16"/>
      <c r="VTZ143" s="16"/>
      <c r="VUA143" s="16"/>
      <c r="VUB143" s="16"/>
      <c r="VUC143" s="16"/>
      <c r="VUD143" s="16"/>
      <c r="VUE143" s="16"/>
      <c r="VUF143" s="16"/>
      <c r="VUG143" s="16"/>
      <c r="VUH143" s="16"/>
      <c r="VUI143" s="16"/>
      <c r="VUJ143" s="16"/>
      <c r="VUK143" s="16"/>
      <c r="VUL143" s="16"/>
      <c r="VUM143" s="16"/>
      <c r="VUN143" s="16"/>
      <c r="VUO143" s="16"/>
      <c r="VUP143" s="16"/>
      <c r="VUQ143" s="16"/>
      <c r="VUR143" s="16"/>
      <c r="VUS143" s="16"/>
      <c r="VUT143" s="16"/>
      <c r="VUU143" s="16"/>
      <c r="VUV143" s="16"/>
      <c r="VUW143" s="16"/>
      <c r="VUX143" s="16"/>
      <c r="VUY143" s="16"/>
      <c r="VUZ143" s="16"/>
      <c r="VVA143" s="16"/>
      <c r="VVB143" s="16"/>
      <c r="VVC143" s="16"/>
      <c r="VVD143" s="16"/>
      <c r="VVE143" s="16"/>
      <c r="VVF143" s="16"/>
      <c r="VVG143" s="16"/>
      <c r="VVH143" s="16"/>
      <c r="VVI143" s="16"/>
      <c r="VVJ143" s="16"/>
      <c r="VVK143" s="16"/>
      <c r="VVL143" s="16"/>
      <c r="VVM143" s="16"/>
      <c r="VVN143" s="16"/>
      <c r="VVO143" s="16"/>
      <c r="VVP143" s="16"/>
      <c r="VVQ143" s="16"/>
      <c r="VVR143" s="16"/>
      <c r="VVS143" s="16"/>
      <c r="VVT143" s="16"/>
      <c r="VVU143" s="16"/>
      <c r="VVV143" s="16"/>
      <c r="VVW143" s="16"/>
      <c r="VVX143" s="16"/>
      <c r="VVY143" s="16"/>
      <c r="VVZ143" s="16"/>
      <c r="VWA143" s="16"/>
      <c r="VWB143" s="16"/>
      <c r="VWC143" s="16"/>
      <c r="VWD143" s="16"/>
      <c r="VWE143" s="16"/>
      <c r="VWF143" s="16"/>
      <c r="VWG143" s="16"/>
      <c r="VWH143" s="16"/>
      <c r="VWI143" s="16"/>
      <c r="VWJ143" s="16"/>
      <c r="VWK143" s="16"/>
      <c r="VWL143" s="16"/>
      <c r="VWM143" s="16"/>
      <c r="VWN143" s="16"/>
      <c r="VWO143" s="16"/>
      <c r="VWP143" s="16"/>
      <c r="VWQ143" s="16"/>
      <c r="VWR143" s="16"/>
      <c r="VWS143" s="16"/>
      <c r="VWT143" s="16"/>
      <c r="VWU143" s="16"/>
      <c r="VWV143" s="16"/>
      <c r="VWW143" s="16"/>
      <c r="VWX143" s="16"/>
      <c r="VWY143" s="16"/>
      <c r="VWZ143" s="16"/>
      <c r="VXA143" s="16"/>
      <c r="VXB143" s="16"/>
      <c r="VXC143" s="16"/>
      <c r="VXD143" s="16"/>
      <c r="VXE143" s="16"/>
      <c r="VXF143" s="16"/>
      <c r="VXG143" s="16"/>
      <c r="VXH143" s="16"/>
      <c r="VXI143" s="16"/>
      <c r="VXJ143" s="16"/>
      <c r="VXK143" s="16"/>
      <c r="VXL143" s="16"/>
      <c r="VXM143" s="16"/>
      <c r="VXN143" s="16"/>
      <c r="VXO143" s="16"/>
      <c r="VXP143" s="16"/>
      <c r="VXQ143" s="16"/>
      <c r="VXR143" s="16"/>
      <c r="VXS143" s="16"/>
      <c r="VXT143" s="16"/>
      <c r="VXU143" s="16"/>
      <c r="VXV143" s="16"/>
      <c r="VXW143" s="16"/>
      <c r="VXX143" s="16"/>
      <c r="VXY143" s="16"/>
      <c r="VXZ143" s="16"/>
      <c r="VYA143" s="16"/>
      <c r="VYB143" s="16"/>
      <c r="VYC143" s="16"/>
      <c r="VYD143" s="16"/>
      <c r="VYE143" s="16"/>
      <c r="VYF143" s="16"/>
      <c r="VYG143" s="16"/>
      <c r="VYH143" s="16"/>
      <c r="VYI143" s="16"/>
      <c r="VYJ143" s="16"/>
      <c r="VYK143" s="16"/>
      <c r="VYL143" s="16"/>
      <c r="VYM143" s="16"/>
      <c r="VYN143" s="16"/>
      <c r="VYO143" s="16"/>
      <c r="VYP143" s="16"/>
      <c r="VYQ143" s="16"/>
      <c r="VYR143" s="16"/>
      <c r="VYS143" s="16"/>
      <c r="VYT143" s="16"/>
      <c r="VYU143" s="16"/>
      <c r="VYV143" s="16"/>
      <c r="VYW143" s="16"/>
      <c r="VYX143" s="16"/>
      <c r="VYY143" s="16"/>
      <c r="VYZ143" s="16"/>
      <c r="VZA143" s="16"/>
      <c r="VZB143" s="16"/>
      <c r="VZC143" s="16"/>
      <c r="VZD143" s="16"/>
      <c r="VZE143" s="16"/>
      <c r="VZF143" s="16"/>
      <c r="VZG143" s="16"/>
      <c r="VZH143" s="16"/>
      <c r="VZI143" s="16"/>
      <c r="VZJ143" s="16"/>
      <c r="VZK143" s="16"/>
      <c r="VZL143" s="16"/>
      <c r="VZM143" s="16"/>
      <c r="VZN143" s="16"/>
      <c r="VZO143" s="16"/>
      <c r="VZP143" s="16"/>
      <c r="VZQ143" s="16"/>
      <c r="VZR143" s="16"/>
      <c r="VZS143" s="16"/>
      <c r="VZT143" s="16"/>
      <c r="VZU143" s="16"/>
      <c r="VZV143" s="16"/>
      <c r="VZW143" s="16"/>
      <c r="VZX143" s="16"/>
      <c r="VZY143" s="16"/>
      <c r="VZZ143" s="16"/>
      <c r="WAA143" s="16"/>
      <c r="WAB143" s="16"/>
      <c r="WAC143" s="16"/>
      <c r="WAD143" s="16"/>
      <c r="WAE143" s="16"/>
      <c r="WAF143" s="16"/>
      <c r="WAG143" s="16"/>
      <c r="WAH143" s="16"/>
      <c r="WAI143" s="16"/>
      <c r="WAJ143" s="16"/>
      <c r="WAK143" s="16"/>
      <c r="WAL143" s="16"/>
      <c r="WAM143" s="16"/>
      <c r="WAN143" s="16"/>
      <c r="WAO143" s="16"/>
      <c r="WAP143" s="16"/>
      <c r="WAQ143" s="16"/>
      <c r="WAR143" s="16"/>
      <c r="WAS143" s="16"/>
      <c r="WAT143" s="16"/>
      <c r="WAU143" s="16"/>
      <c r="WAV143" s="16"/>
      <c r="WAW143" s="16"/>
      <c r="WAX143" s="16"/>
      <c r="WAY143" s="16"/>
      <c r="WAZ143" s="16"/>
      <c r="WBA143" s="16"/>
      <c r="WBB143" s="16"/>
      <c r="WBC143" s="16"/>
      <c r="WBD143" s="16"/>
      <c r="WBE143" s="16"/>
      <c r="WBF143" s="16"/>
      <c r="WBG143" s="16"/>
      <c r="WBH143" s="16"/>
      <c r="WBI143" s="16"/>
      <c r="WBJ143" s="16"/>
      <c r="WBK143" s="16"/>
      <c r="WBL143" s="16"/>
      <c r="WBM143" s="16"/>
      <c r="WBN143" s="16"/>
      <c r="WBO143" s="16"/>
      <c r="WBP143" s="16"/>
      <c r="WBQ143" s="16"/>
      <c r="WBR143" s="16"/>
      <c r="WBS143" s="16"/>
      <c r="WBT143" s="16"/>
      <c r="WBU143" s="16"/>
      <c r="WBV143" s="16"/>
      <c r="WBW143" s="16"/>
      <c r="WBX143" s="16"/>
      <c r="WBY143" s="16"/>
      <c r="WBZ143" s="16"/>
      <c r="WCA143" s="16"/>
      <c r="WCB143" s="16"/>
      <c r="WCC143" s="16"/>
      <c r="WCD143" s="16"/>
      <c r="WCE143" s="16"/>
      <c r="WCF143" s="16"/>
      <c r="WCG143" s="16"/>
      <c r="WCH143" s="16"/>
      <c r="WCI143" s="16"/>
      <c r="WCJ143" s="16"/>
      <c r="WCK143" s="16"/>
      <c r="WCL143" s="16"/>
      <c r="WCM143" s="16"/>
      <c r="WCN143" s="16"/>
      <c r="WCO143" s="16"/>
      <c r="WCP143" s="16"/>
      <c r="WCQ143" s="16"/>
      <c r="WCR143" s="16"/>
      <c r="WCS143" s="16"/>
      <c r="WCT143" s="16"/>
      <c r="WCU143" s="16"/>
      <c r="WCV143" s="16"/>
      <c r="WCW143" s="16"/>
      <c r="WCX143" s="16"/>
      <c r="WCY143" s="16"/>
      <c r="WCZ143" s="16"/>
      <c r="WDA143" s="16"/>
      <c r="WDB143" s="16"/>
      <c r="WDC143" s="16"/>
      <c r="WDD143" s="16"/>
      <c r="WDE143" s="16"/>
      <c r="WDF143" s="16"/>
      <c r="WDG143" s="16"/>
      <c r="WDH143" s="16"/>
      <c r="WDI143" s="16"/>
      <c r="WDJ143" s="16"/>
      <c r="WDK143" s="16"/>
      <c r="WDL143" s="16"/>
      <c r="WDM143" s="16"/>
      <c r="WDN143" s="16"/>
      <c r="WDO143" s="16"/>
      <c r="WDP143" s="16"/>
      <c r="WDQ143" s="16"/>
      <c r="WDR143" s="16"/>
      <c r="WDS143" s="16"/>
      <c r="WDT143" s="16"/>
      <c r="WDU143" s="16"/>
      <c r="WDV143" s="16"/>
      <c r="WDW143" s="16"/>
      <c r="WDX143" s="16"/>
      <c r="WDY143" s="16"/>
      <c r="WDZ143" s="16"/>
      <c r="WEA143" s="16"/>
      <c r="WEB143" s="16"/>
      <c r="WEC143" s="16"/>
      <c r="WED143" s="16"/>
      <c r="WEE143" s="16"/>
      <c r="WEF143" s="16"/>
      <c r="WEG143" s="16"/>
      <c r="WEH143" s="16"/>
      <c r="WEI143" s="16"/>
      <c r="WEJ143" s="16"/>
      <c r="WEK143" s="16"/>
      <c r="WEL143" s="16"/>
      <c r="WEM143" s="16"/>
      <c r="WEN143" s="16"/>
      <c r="WEO143" s="16"/>
      <c r="WEP143" s="16"/>
      <c r="WEQ143" s="16"/>
      <c r="WER143" s="16"/>
      <c r="WES143" s="16"/>
      <c r="WET143" s="16"/>
      <c r="WEU143" s="16"/>
      <c r="WEV143" s="16"/>
      <c r="WEW143" s="16"/>
      <c r="WEX143" s="16"/>
      <c r="WEY143" s="16"/>
      <c r="WEZ143" s="16"/>
      <c r="WFA143" s="16"/>
      <c r="WFB143" s="16"/>
      <c r="WFC143" s="16"/>
      <c r="WFD143" s="16"/>
      <c r="WFE143" s="16"/>
      <c r="WFF143" s="16"/>
      <c r="WFG143" s="16"/>
      <c r="WFH143" s="16"/>
      <c r="WFI143" s="16"/>
      <c r="WFJ143" s="16"/>
      <c r="WFK143" s="16"/>
      <c r="WFL143" s="16"/>
      <c r="WFM143" s="16"/>
      <c r="WFN143" s="16"/>
      <c r="WFO143" s="16"/>
      <c r="WFP143" s="16"/>
      <c r="WFQ143" s="16"/>
      <c r="WFR143" s="16"/>
      <c r="WFS143" s="16"/>
      <c r="WFT143" s="16"/>
      <c r="WFU143" s="16"/>
      <c r="WFV143" s="16"/>
      <c r="WFW143" s="16"/>
      <c r="WFX143" s="16"/>
      <c r="WFY143" s="16"/>
      <c r="WFZ143" s="16"/>
      <c r="WGA143" s="16"/>
      <c r="WGB143" s="16"/>
      <c r="WGC143" s="16"/>
      <c r="WGD143" s="16"/>
      <c r="WGE143" s="16"/>
      <c r="WGF143" s="16"/>
      <c r="WGG143" s="16"/>
      <c r="WGH143" s="16"/>
      <c r="WGI143" s="16"/>
      <c r="WGJ143" s="16"/>
      <c r="WGK143" s="16"/>
      <c r="WGL143" s="16"/>
      <c r="WGM143" s="16"/>
      <c r="WGN143" s="16"/>
      <c r="WGO143" s="16"/>
      <c r="WGP143" s="16"/>
      <c r="WGQ143" s="16"/>
      <c r="WGR143" s="16"/>
      <c r="WGS143" s="16"/>
      <c r="WGT143" s="16"/>
      <c r="WGU143" s="16"/>
      <c r="WGV143" s="16"/>
      <c r="WGW143" s="16"/>
      <c r="WGX143" s="16"/>
      <c r="WGY143" s="16"/>
      <c r="WGZ143" s="16"/>
      <c r="WHA143" s="16"/>
      <c r="WHB143" s="16"/>
      <c r="WHC143" s="16"/>
      <c r="WHD143" s="16"/>
      <c r="WHE143" s="16"/>
      <c r="WHF143" s="16"/>
      <c r="WHG143" s="16"/>
      <c r="WHH143" s="16"/>
      <c r="WHI143" s="16"/>
      <c r="WHJ143" s="16"/>
      <c r="WHK143" s="16"/>
      <c r="WHL143" s="16"/>
      <c r="WHM143" s="16"/>
      <c r="WHN143" s="16"/>
      <c r="WHO143" s="16"/>
      <c r="WHP143" s="16"/>
      <c r="WHQ143" s="16"/>
      <c r="WHR143" s="16"/>
      <c r="WHS143" s="16"/>
      <c r="WHT143" s="16"/>
      <c r="WHU143" s="16"/>
      <c r="WHV143" s="16"/>
      <c r="WHW143" s="16"/>
      <c r="WHX143" s="16"/>
      <c r="WHY143" s="16"/>
      <c r="WHZ143" s="16"/>
      <c r="WIA143" s="16"/>
      <c r="WIB143" s="16"/>
      <c r="WIC143" s="16"/>
      <c r="WID143" s="16"/>
      <c r="WIE143" s="16"/>
      <c r="WIF143" s="16"/>
      <c r="WIG143" s="16"/>
      <c r="WIH143" s="16"/>
      <c r="WII143" s="16"/>
      <c r="WIJ143" s="16"/>
      <c r="WIK143" s="16"/>
      <c r="WIL143" s="16"/>
      <c r="WIM143" s="16"/>
      <c r="WIN143" s="16"/>
      <c r="WIO143" s="16"/>
      <c r="WIP143" s="16"/>
      <c r="WIQ143" s="16"/>
      <c r="WIR143" s="16"/>
      <c r="WIS143" s="16"/>
      <c r="WIT143" s="16"/>
      <c r="WIU143" s="16"/>
      <c r="WIV143" s="16"/>
      <c r="WIW143" s="16"/>
      <c r="WIX143" s="16"/>
      <c r="WIY143" s="16"/>
      <c r="WIZ143" s="16"/>
      <c r="WJA143" s="16"/>
      <c r="WJB143" s="16"/>
      <c r="WJC143" s="16"/>
      <c r="WJD143" s="16"/>
      <c r="WJE143" s="16"/>
      <c r="WJF143" s="16"/>
      <c r="WJG143" s="16"/>
      <c r="WJH143" s="16"/>
      <c r="WJI143" s="16"/>
      <c r="WJJ143" s="16"/>
      <c r="WJK143" s="16"/>
      <c r="WJL143" s="16"/>
      <c r="WJM143" s="16"/>
      <c r="WJN143" s="16"/>
      <c r="WJO143" s="16"/>
      <c r="WJP143" s="16"/>
      <c r="WJQ143" s="16"/>
      <c r="WJR143" s="16"/>
      <c r="WJS143" s="16"/>
      <c r="WJT143" s="16"/>
      <c r="WJU143" s="16"/>
      <c r="WJV143" s="16"/>
      <c r="WJW143" s="16"/>
      <c r="WJX143" s="16"/>
      <c r="WJY143" s="16"/>
      <c r="WJZ143" s="16"/>
      <c r="WKA143" s="16"/>
      <c r="WKB143" s="16"/>
      <c r="WKC143" s="16"/>
      <c r="WKD143" s="16"/>
      <c r="WKE143" s="16"/>
      <c r="WKF143" s="16"/>
      <c r="WKG143" s="16"/>
      <c r="WKH143" s="16"/>
      <c r="WKI143" s="16"/>
      <c r="WKJ143" s="16"/>
      <c r="WKK143" s="16"/>
      <c r="WKL143" s="16"/>
      <c r="WKM143" s="16"/>
      <c r="WKN143" s="16"/>
      <c r="WKO143" s="16"/>
      <c r="WKP143" s="16"/>
      <c r="WKQ143" s="16"/>
      <c r="WKR143" s="16"/>
      <c r="WKS143" s="16"/>
      <c r="WKT143" s="16"/>
      <c r="WKU143" s="16"/>
      <c r="WKV143" s="16"/>
      <c r="WKW143" s="16"/>
      <c r="WKX143" s="16"/>
      <c r="WKY143" s="16"/>
      <c r="WKZ143" s="16"/>
      <c r="WLA143" s="16"/>
      <c r="WLB143" s="16"/>
      <c r="WLC143" s="16"/>
      <c r="WLD143" s="16"/>
      <c r="WLE143" s="16"/>
      <c r="WLF143" s="16"/>
      <c r="WLG143" s="16"/>
      <c r="WLH143" s="16"/>
      <c r="WLI143" s="16"/>
      <c r="WLJ143" s="16"/>
      <c r="WLK143" s="16"/>
      <c r="WLL143" s="16"/>
      <c r="WLM143" s="16"/>
      <c r="WLN143" s="16"/>
      <c r="WLO143" s="16"/>
      <c r="WLP143" s="16"/>
      <c r="WLQ143" s="16"/>
      <c r="WLR143" s="16"/>
      <c r="WLS143" s="16"/>
      <c r="WLT143" s="16"/>
      <c r="WLU143" s="16"/>
      <c r="WLV143" s="16"/>
      <c r="WLW143" s="16"/>
      <c r="WLX143" s="16"/>
      <c r="WLY143" s="16"/>
      <c r="WLZ143" s="16"/>
      <c r="WMA143" s="16"/>
      <c r="WMB143" s="16"/>
      <c r="WMC143" s="16"/>
      <c r="WMD143" s="16"/>
      <c r="WME143" s="16"/>
      <c r="WMF143" s="16"/>
      <c r="WMG143" s="16"/>
      <c r="WMH143" s="16"/>
      <c r="WMI143" s="16"/>
      <c r="WMJ143" s="16"/>
      <c r="WMK143" s="16"/>
      <c r="WML143" s="16"/>
      <c r="WMM143" s="16"/>
      <c r="WMN143" s="16"/>
      <c r="WMO143" s="16"/>
      <c r="WMP143" s="16"/>
      <c r="WMQ143" s="16"/>
      <c r="WMR143" s="16"/>
      <c r="WMS143" s="16"/>
      <c r="WMT143" s="16"/>
      <c r="WMU143" s="16"/>
      <c r="WMV143" s="16"/>
      <c r="WMW143" s="16"/>
      <c r="WMX143" s="16"/>
      <c r="WMY143" s="16"/>
      <c r="WMZ143" s="16"/>
      <c r="WNA143" s="16"/>
      <c r="WNB143" s="16"/>
      <c r="WNC143" s="16"/>
      <c r="WND143" s="16"/>
      <c r="WNE143" s="16"/>
      <c r="WNF143" s="16"/>
      <c r="WNG143" s="16"/>
      <c r="WNH143" s="16"/>
      <c r="WNI143" s="16"/>
      <c r="WNJ143" s="16"/>
      <c r="WNK143" s="16"/>
      <c r="WNL143" s="16"/>
      <c r="WNM143" s="16"/>
      <c r="WNN143" s="16"/>
      <c r="WNO143" s="16"/>
      <c r="WNP143" s="16"/>
      <c r="WNQ143" s="16"/>
      <c r="WNR143" s="16"/>
      <c r="WNS143" s="16"/>
      <c r="WNT143" s="16"/>
      <c r="WNU143" s="16"/>
      <c r="WNV143" s="16"/>
      <c r="WNW143" s="16"/>
      <c r="WNX143" s="16"/>
      <c r="WNY143" s="16"/>
      <c r="WNZ143" s="16"/>
      <c r="WOA143" s="16"/>
      <c r="WOB143" s="16"/>
      <c r="WOC143" s="16"/>
      <c r="WOD143" s="16"/>
      <c r="WOE143" s="16"/>
      <c r="WOF143" s="16"/>
      <c r="WOG143" s="16"/>
      <c r="WOH143" s="16"/>
      <c r="WOI143" s="16"/>
      <c r="WOJ143" s="16"/>
      <c r="WOK143" s="16"/>
      <c r="WOL143" s="16"/>
      <c r="WOM143" s="16"/>
      <c r="WON143" s="16"/>
      <c r="WOO143" s="16"/>
      <c r="WOP143" s="16"/>
      <c r="WOQ143" s="16"/>
      <c r="WOR143" s="16"/>
      <c r="WOS143" s="16"/>
      <c r="WOT143" s="16"/>
      <c r="WOU143" s="16"/>
      <c r="WOV143" s="16"/>
      <c r="WOW143" s="16"/>
      <c r="WOX143" s="16"/>
      <c r="WOY143" s="16"/>
      <c r="WOZ143" s="16"/>
      <c r="WPA143" s="16"/>
      <c r="WPB143" s="16"/>
      <c r="WPC143" s="16"/>
      <c r="WPD143" s="16"/>
      <c r="WPE143" s="16"/>
      <c r="WPF143" s="16"/>
      <c r="WPG143" s="16"/>
      <c r="WPH143" s="16"/>
      <c r="WPI143" s="16"/>
      <c r="WPJ143" s="16"/>
      <c r="WPK143" s="16"/>
      <c r="WPL143" s="16"/>
      <c r="WPM143" s="16"/>
      <c r="WPN143" s="16"/>
      <c r="WPO143" s="16"/>
      <c r="WPP143" s="16"/>
      <c r="WPQ143" s="16"/>
      <c r="WPR143" s="16"/>
      <c r="WPS143" s="16"/>
      <c r="WPT143" s="16"/>
      <c r="WPU143" s="16"/>
      <c r="WPV143" s="16"/>
      <c r="WPW143" s="16"/>
      <c r="WPX143" s="16"/>
      <c r="WPY143" s="16"/>
      <c r="WPZ143" s="16"/>
      <c r="WQA143" s="16"/>
      <c r="WQB143" s="16"/>
      <c r="WQC143" s="16"/>
      <c r="WQD143" s="16"/>
      <c r="WQE143" s="16"/>
      <c r="WQF143" s="16"/>
      <c r="WQG143" s="16"/>
      <c r="WQH143" s="16"/>
      <c r="WQI143" s="16"/>
      <c r="WQJ143" s="16"/>
      <c r="WQK143" s="16"/>
      <c r="WQL143" s="16"/>
      <c r="WQM143" s="16"/>
      <c r="WQN143" s="16"/>
      <c r="WQO143" s="16"/>
      <c r="WQP143" s="16"/>
      <c r="WQQ143" s="16"/>
      <c r="WQR143" s="16"/>
      <c r="WQS143" s="16"/>
      <c r="WQT143" s="16"/>
      <c r="WQU143" s="16"/>
      <c r="WQV143" s="16"/>
      <c r="WQW143" s="16"/>
      <c r="WQX143" s="16"/>
      <c r="WQY143" s="16"/>
      <c r="WQZ143" s="16"/>
      <c r="WRA143" s="16"/>
      <c r="WRB143" s="16"/>
      <c r="WRC143" s="16"/>
      <c r="WRD143" s="16"/>
      <c r="WRE143" s="16"/>
      <c r="WRF143" s="16"/>
      <c r="WRG143" s="16"/>
      <c r="WRH143" s="16"/>
      <c r="WRI143" s="16"/>
      <c r="WRJ143" s="16"/>
      <c r="WRK143" s="16"/>
      <c r="WRL143" s="16"/>
      <c r="WRM143" s="16"/>
      <c r="WRN143" s="16"/>
      <c r="WRO143" s="16"/>
      <c r="WRP143" s="16"/>
      <c r="WRQ143" s="16"/>
      <c r="WRR143" s="16"/>
      <c r="WRS143" s="16"/>
      <c r="WRT143" s="16"/>
      <c r="WRU143" s="16"/>
      <c r="WRV143" s="16"/>
      <c r="WRW143" s="16"/>
      <c r="WRX143" s="16"/>
      <c r="WRY143" s="16"/>
      <c r="WRZ143" s="16"/>
      <c r="WSA143" s="16"/>
      <c r="WSB143" s="16"/>
      <c r="WSC143" s="16"/>
      <c r="WSD143" s="16"/>
      <c r="WSE143" s="16"/>
      <c r="WSF143" s="16"/>
      <c r="WSG143" s="16"/>
      <c r="WSH143" s="16"/>
      <c r="WSI143" s="16"/>
      <c r="WSJ143" s="16"/>
      <c r="WSK143" s="16"/>
      <c r="WSL143" s="16"/>
      <c r="WSM143" s="16"/>
      <c r="WSN143" s="16"/>
      <c r="WSO143" s="16"/>
      <c r="WSP143" s="16"/>
      <c r="WSQ143" s="16"/>
      <c r="WSR143" s="16"/>
      <c r="WSS143" s="16"/>
      <c r="WST143" s="16"/>
      <c r="WSU143" s="16"/>
      <c r="WSV143" s="16"/>
      <c r="WSW143" s="16"/>
      <c r="WSX143" s="16"/>
      <c r="WSY143" s="16"/>
      <c r="WSZ143" s="16"/>
      <c r="WTA143" s="16"/>
      <c r="WTB143" s="16"/>
      <c r="WTC143" s="16"/>
      <c r="WTD143" s="16"/>
      <c r="WTE143" s="16"/>
      <c r="WTF143" s="16"/>
      <c r="WTG143" s="16"/>
      <c r="WTH143" s="16"/>
      <c r="WTI143" s="16"/>
      <c r="WTJ143" s="16"/>
      <c r="WTK143" s="16"/>
      <c r="WTL143" s="16"/>
      <c r="WTM143" s="16"/>
      <c r="WTN143" s="16"/>
      <c r="WTO143" s="16"/>
      <c r="WTP143" s="16"/>
      <c r="WTQ143" s="16"/>
      <c r="WTR143" s="16"/>
      <c r="WTS143" s="16"/>
      <c r="WTT143" s="16"/>
      <c r="WTU143" s="16"/>
      <c r="WTV143" s="16"/>
      <c r="WTW143" s="16"/>
      <c r="WTX143" s="16"/>
      <c r="WTY143" s="16"/>
      <c r="WTZ143" s="16"/>
      <c r="WUA143" s="16"/>
      <c r="WUB143" s="16"/>
      <c r="WUC143" s="16"/>
      <c r="WUD143" s="16"/>
      <c r="WUE143" s="16"/>
      <c r="WUF143" s="16"/>
      <c r="WUG143" s="16"/>
      <c r="WUH143" s="16"/>
      <c r="WUI143" s="16"/>
      <c r="WUJ143" s="16"/>
      <c r="WUK143" s="16"/>
      <c r="WUL143" s="16"/>
      <c r="WUM143" s="16"/>
      <c r="WUN143" s="16"/>
      <c r="WUO143" s="16"/>
      <c r="WUP143" s="16"/>
      <c r="WUQ143" s="16"/>
      <c r="WUR143" s="16"/>
      <c r="WUS143" s="16"/>
      <c r="WUT143" s="16"/>
      <c r="WUU143" s="16"/>
      <c r="WUV143" s="16"/>
      <c r="WUW143" s="16"/>
      <c r="WUX143" s="16"/>
      <c r="WUY143" s="16"/>
      <c r="WUZ143" s="16"/>
      <c r="WVA143" s="16"/>
      <c r="WVB143" s="16"/>
      <c r="WVC143" s="16"/>
      <c r="WVD143" s="16"/>
      <c r="WVE143" s="16"/>
      <c r="WVF143" s="16"/>
      <c r="WVG143" s="16"/>
      <c r="WVH143" s="16"/>
      <c r="WVI143" s="16"/>
      <c r="WVJ143" s="16"/>
      <c r="WVK143" s="16"/>
      <c r="WVL143" s="16"/>
      <c r="WVM143" s="16"/>
      <c r="WVN143" s="16"/>
      <c r="WVO143" s="16"/>
      <c r="WVP143" s="16"/>
      <c r="WVQ143" s="16"/>
      <c r="WVR143" s="16"/>
      <c r="WVS143" s="16"/>
      <c r="WVT143" s="16"/>
      <c r="WVU143" s="16"/>
      <c r="WVV143" s="16"/>
      <c r="WVW143" s="16"/>
      <c r="WVX143" s="16"/>
      <c r="WVY143" s="16"/>
      <c r="WVZ143" s="16"/>
      <c r="WWA143" s="16"/>
      <c r="WWB143" s="16"/>
      <c r="WWC143" s="16"/>
      <c r="WWD143" s="16"/>
      <c r="WWE143" s="16"/>
      <c r="WWF143" s="16"/>
      <c r="WWG143" s="16"/>
      <c r="WWH143" s="16"/>
      <c r="WWI143" s="16"/>
      <c r="WWJ143" s="16"/>
      <c r="WWK143" s="16"/>
      <c r="WWL143" s="16"/>
      <c r="WWM143" s="16"/>
      <c r="WWN143" s="16"/>
      <c r="WWO143" s="16"/>
      <c r="WWP143" s="16"/>
      <c r="WWQ143" s="16"/>
      <c r="WWR143" s="16"/>
      <c r="WWS143" s="16"/>
      <c r="WWT143" s="16"/>
      <c r="WWU143" s="16"/>
      <c r="WWV143" s="16"/>
      <c r="WWW143" s="16"/>
      <c r="WWX143" s="16"/>
      <c r="WWY143" s="16"/>
      <c r="WWZ143" s="16"/>
      <c r="WXA143" s="16"/>
      <c r="WXB143" s="16"/>
      <c r="WXC143" s="16"/>
      <c r="WXD143" s="16"/>
      <c r="WXE143" s="16"/>
      <c r="WXF143" s="16"/>
      <c r="WXG143" s="16"/>
      <c r="WXH143" s="16"/>
      <c r="WXI143" s="16"/>
      <c r="WXJ143" s="16"/>
      <c r="WXK143" s="16"/>
      <c r="WXL143" s="16"/>
      <c r="WXM143" s="16"/>
      <c r="WXN143" s="16"/>
      <c r="WXO143" s="16"/>
      <c r="WXP143" s="16"/>
      <c r="WXQ143" s="16"/>
      <c r="WXR143" s="16"/>
      <c r="WXS143" s="16"/>
      <c r="WXT143" s="16"/>
      <c r="WXU143" s="16"/>
      <c r="WXV143" s="16"/>
      <c r="WXW143" s="16"/>
      <c r="WXX143" s="16"/>
      <c r="WXY143" s="16"/>
      <c r="WXZ143" s="16"/>
      <c r="WYA143" s="16"/>
      <c r="WYB143" s="16"/>
      <c r="WYC143" s="16"/>
      <c r="WYD143" s="16"/>
      <c r="WYE143" s="16"/>
      <c r="WYF143" s="16"/>
      <c r="WYG143" s="16"/>
      <c r="WYH143" s="16"/>
      <c r="WYI143" s="16"/>
      <c r="WYJ143" s="16"/>
      <c r="WYK143" s="16"/>
      <c r="WYL143" s="16"/>
      <c r="WYM143" s="16"/>
      <c r="WYN143" s="16"/>
      <c r="WYO143" s="16"/>
      <c r="WYP143" s="16"/>
      <c r="WYQ143" s="16"/>
      <c r="WYR143" s="16"/>
      <c r="WYS143" s="16"/>
      <c r="WYT143" s="16"/>
      <c r="WYU143" s="16"/>
      <c r="WYV143" s="16"/>
      <c r="WYW143" s="16"/>
      <c r="WYX143" s="16"/>
      <c r="WYY143" s="16"/>
      <c r="WYZ143" s="16"/>
      <c r="WZA143" s="16"/>
      <c r="WZB143" s="16"/>
      <c r="WZC143" s="16"/>
      <c r="WZD143" s="16"/>
      <c r="WZE143" s="16"/>
      <c r="WZF143" s="16"/>
      <c r="WZG143" s="16"/>
      <c r="WZH143" s="16"/>
      <c r="WZI143" s="16"/>
      <c r="WZJ143" s="16"/>
      <c r="WZK143" s="16"/>
      <c r="WZL143" s="16"/>
      <c r="WZM143" s="16"/>
      <c r="WZN143" s="16"/>
      <c r="WZO143" s="16"/>
      <c r="WZP143" s="16"/>
      <c r="WZQ143" s="16"/>
      <c r="WZR143" s="16"/>
      <c r="WZS143" s="16"/>
      <c r="WZT143" s="16"/>
      <c r="WZU143" s="16"/>
      <c r="WZV143" s="16"/>
      <c r="WZW143" s="16"/>
      <c r="WZX143" s="16"/>
      <c r="WZY143" s="16"/>
      <c r="WZZ143" s="16"/>
      <c r="XAA143" s="16"/>
      <c r="XAB143" s="16"/>
      <c r="XAC143" s="16"/>
      <c r="XAD143" s="16"/>
      <c r="XAE143" s="16"/>
      <c r="XAF143" s="16"/>
      <c r="XAG143" s="16"/>
      <c r="XAH143" s="16"/>
      <c r="XAI143" s="16"/>
      <c r="XAJ143" s="16"/>
      <c r="XAK143" s="16"/>
      <c r="XAL143" s="16"/>
      <c r="XAM143" s="16"/>
      <c r="XAN143" s="16"/>
      <c r="XAO143" s="16"/>
      <c r="XAP143" s="16"/>
      <c r="XAQ143" s="16"/>
      <c r="XAR143" s="16"/>
      <c r="XAS143" s="16"/>
      <c r="XAT143" s="16"/>
      <c r="XAU143" s="16"/>
      <c r="XAV143" s="16"/>
      <c r="XAW143" s="16"/>
      <c r="XAX143" s="16"/>
      <c r="XAY143" s="16"/>
      <c r="XAZ143" s="16"/>
      <c r="XBA143" s="16"/>
      <c r="XBB143" s="16"/>
      <c r="XBC143" s="16"/>
      <c r="XBD143" s="16"/>
      <c r="XBE143" s="16"/>
      <c r="XBF143" s="16"/>
      <c r="XBG143" s="16"/>
      <c r="XBH143" s="16"/>
      <c r="XBI143" s="16"/>
      <c r="XBJ143" s="16"/>
      <c r="XBK143" s="16"/>
      <c r="XBL143" s="16"/>
      <c r="XBM143" s="16"/>
      <c r="XBN143" s="16"/>
      <c r="XBO143" s="16"/>
      <c r="XBP143" s="16"/>
      <c r="XBQ143" s="16"/>
      <c r="XBR143" s="16"/>
      <c r="XBS143" s="16"/>
      <c r="XBT143" s="16"/>
      <c r="XBU143" s="16"/>
      <c r="XBV143" s="16"/>
      <c r="XBW143" s="16"/>
      <c r="XBX143" s="16"/>
      <c r="XBY143" s="16"/>
      <c r="XBZ143" s="16"/>
      <c r="XCA143" s="16"/>
      <c r="XCB143" s="16"/>
      <c r="XCC143" s="16"/>
      <c r="XCD143" s="16"/>
      <c r="XCE143" s="16"/>
      <c r="XCF143" s="16"/>
      <c r="XCG143" s="16"/>
      <c r="XCH143" s="16"/>
      <c r="XCI143" s="16"/>
      <c r="XCJ143" s="16"/>
      <c r="XCK143" s="16"/>
      <c r="XCL143" s="16"/>
      <c r="XCM143" s="16"/>
      <c r="XCN143" s="16"/>
      <c r="XCO143" s="16"/>
      <c r="XCP143" s="16"/>
      <c r="XCQ143" s="16"/>
      <c r="XCR143" s="16"/>
      <c r="XCS143" s="16"/>
      <c r="XCT143" s="16"/>
      <c r="XCU143" s="16"/>
      <c r="XCV143" s="16"/>
      <c r="XCW143" s="16"/>
      <c r="XCX143" s="16"/>
      <c r="XCY143" s="16"/>
      <c r="XCZ143" s="16"/>
      <c r="XDA143" s="16"/>
      <c r="XDB143" s="16"/>
      <c r="XDC143" s="16"/>
      <c r="XDD143" s="16"/>
      <c r="XDE143" s="16"/>
      <c r="XDF143" s="16"/>
      <c r="XDG143" s="16"/>
      <c r="XDH143" s="16"/>
      <c r="XDI143" s="16"/>
      <c r="XDJ143" s="16"/>
      <c r="XDK143" s="16"/>
      <c r="XDL143" s="16"/>
      <c r="XDM143" s="16"/>
      <c r="XDN143" s="16"/>
      <c r="XDO143" s="16"/>
      <c r="XDP143" s="16"/>
      <c r="XDQ143" s="16"/>
      <c r="XDR143" s="16"/>
      <c r="XDS143" s="16"/>
      <c r="XDT143" s="16"/>
      <c r="XDU143" s="16"/>
      <c r="XDV143" s="16"/>
      <c r="XDW143" s="16"/>
      <c r="XDX143" s="16"/>
      <c r="XDY143" s="16"/>
      <c r="XDZ143" s="16"/>
      <c r="XEA143" s="16"/>
      <c r="XEB143" s="16"/>
      <c r="XEC143" s="16"/>
      <c r="XED143" s="16"/>
      <c r="XEE143" s="16"/>
      <c r="XEF143" s="16"/>
      <c r="XEG143" s="16"/>
      <c r="XEH143" s="16"/>
      <c r="XEI143" s="16"/>
      <c r="XEJ143" s="16"/>
      <c r="XEK143" s="16"/>
      <c r="XEL143" s="16"/>
      <c r="XEM143" s="16"/>
      <c r="XEN143" s="16"/>
      <c r="XEO143" s="16"/>
      <c r="XEP143" s="16"/>
      <c r="XEQ143" s="16"/>
      <c r="XER143" s="16"/>
      <c r="XES143" s="16"/>
      <c r="XET143" s="16"/>
      <c r="XEU143" s="16"/>
      <c r="XEV143" s="16"/>
      <c r="XEW143" s="16"/>
      <c r="XEX143" s="16"/>
      <c r="XEY143" s="16"/>
      <c r="XEZ143" s="16"/>
      <c r="XFA143" s="16"/>
      <c r="XFB143" s="16"/>
      <c r="XFC143" s="16"/>
    </row>
    <row r="144" spans="1:16384" s="15" customFormat="1" ht="15" hidden="1" x14ac:dyDescent="0.25">
      <c r="A144" s="16"/>
      <c r="B144" s="49"/>
      <c r="C144" s="49"/>
      <c r="D144" s="49"/>
      <c r="E144" s="49"/>
      <c r="F144" s="49"/>
      <c r="G144" s="49"/>
      <c r="H144" s="49"/>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c r="XEQ144" s="16"/>
      <c r="XER144" s="16"/>
      <c r="XES144" s="16"/>
      <c r="XET144" s="16"/>
      <c r="XEU144" s="16"/>
      <c r="XEV144" s="16"/>
      <c r="XEW144" s="16"/>
      <c r="XEX144" s="16"/>
      <c r="XEY144" s="16"/>
      <c r="XEZ144" s="16"/>
      <c r="XFA144" s="16"/>
      <c r="XFB144" s="16"/>
      <c r="XFC144" s="16"/>
    </row>
    <row r="145" spans="1:16384" s="15" customFormat="1" ht="15" hidden="1" x14ac:dyDescent="0.25">
      <c r="A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5" hidden="1" x14ac:dyDescent="0.25">
      <c r="A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5" hidden="1" x14ac:dyDescent="0.2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43" customFormat="1" ht="15" hidden="1" x14ac:dyDescent="0.25">
      <c r="A148" s="16"/>
      <c r="B148" s="15"/>
      <c r="C148" s="15"/>
      <c r="D148" s="15"/>
      <c r="E148" s="15"/>
      <c r="F148" s="15"/>
      <c r="G148" s="15"/>
      <c r="H148" s="15"/>
      <c r="XFD148" s="15"/>
    </row>
    <row r="149" spans="1:16384" s="15" customFormat="1" ht="15" hidden="1" x14ac:dyDescent="0.2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15" customFormat="1" ht="15" hidden="1" x14ac:dyDescent="0.25">
      <c r="A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s="16"/>
      <c r="AMG150" s="16"/>
      <c r="AMH150" s="16"/>
      <c r="AMI150" s="16"/>
      <c r="AMJ150" s="16"/>
      <c r="AMK150" s="16"/>
      <c r="AML150" s="16"/>
      <c r="AMM150" s="16"/>
      <c r="AMN150" s="16"/>
      <c r="AMO150" s="16"/>
      <c r="AMP150" s="16"/>
      <c r="AMQ150" s="16"/>
      <c r="AMR150" s="16"/>
      <c r="AMS150" s="16"/>
      <c r="AMT150" s="16"/>
      <c r="AMU150" s="16"/>
      <c r="AMV150" s="16"/>
      <c r="AMW150" s="16"/>
      <c r="AMX150" s="16"/>
      <c r="AMY150" s="16"/>
      <c r="AMZ150" s="16"/>
      <c r="ANA150" s="16"/>
      <c r="ANB150" s="16"/>
      <c r="ANC150" s="16"/>
      <c r="AND150" s="16"/>
      <c r="ANE150" s="16"/>
      <c r="ANF150" s="16"/>
      <c r="ANG150" s="16"/>
      <c r="ANH150" s="16"/>
      <c r="ANI150" s="16"/>
      <c r="ANJ150" s="16"/>
      <c r="ANK150" s="16"/>
      <c r="ANL150" s="16"/>
      <c r="ANM150" s="16"/>
      <c r="ANN150" s="16"/>
      <c r="ANO150" s="16"/>
      <c r="ANP150" s="16"/>
      <c r="ANQ150" s="16"/>
      <c r="ANR150" s="16"/>
      <c r="ANS150" s="16"/>
      <c r="ANT150" s="16"/>
      <c r="ANU150" s="16"/>
      <c r="ANV150" s="16"/>
      <c r="ANW150" s="16"/>
      <c r="ANX150" s="16"/>
      <c r="ANY150" s="16"/>
      <c r="ANZ150" s="16"/>
      <c r="AOA150" s="16"/>
      <c r="AOB150" s="16"/>
      <c r="AOC150" s="16"/>
      <c r="AOD150" s="16"/>
      <c r="AOE150" s="16"/>
      <c r="AOF150" s="16"/>
      <c r="AOG150" s="16"/>
      <c r="AOH150" s="16"/>
      <c r="AOI150" s="16"/>
      <c r="AOJ150" s="16"/>
      <c r="AOK150" s="16"/>
      <c r="AOL150" s="16"/>
      <c r="AOM150" s="16"/>
      <c r="AON150" s="16"/>
      <c r="AOO150" s="16"/>
      <c r="AOP150" s="16"/>
      <c r="AOQ150" s="16"/>
      <c r="AOR150" s="16"/>
      <c r="AOS150" s="16"/>
      <c r="AOT150" s="16"/>
      <c r="AOU150" s="16"/>
      <c r="AOV150" s="16"/>
      <c r="AOW150" s="16"/>
      <c r="AOX150" s="16"/>
      <c r="AOY150" s="16"/>
      <c r="AOZ150" s="16"/>
      <c r="APA150" s="16"/>
      <c r="APB150" s="16"/>
      <c r="APC150" s="16"/>
      <c r="APD150" s="16"/>
      <c r="APE150" s="16"/>
      <c r="APF150" s="16"/>
      <c r="APG150" s="16"/>
      <c r="APH150" s="16"/>
      <c r="API150" s="16"/>
      <c r="APJ150" s="16"/>
      <c r="APK150" s="16"/>
      <c r="APL150" s="16"/>
      <c r="APM150" s="16"/>
      <c r="APN150" s="16"/>
      <c r="APO150" s="16"/>
      <c r="APP150" s="16"/>
      <c r="APQ150" s="16"/>
      <c r="APR150" s="16"/>
      <c r="APS150" s="16"/>
      <c r="APT150" s="16"/>
      <c r="APU150" s="16"/>
      <c r="APV150" s="16"/>
      <c r="APW150" s="16"/>
      <c r="APX150" s="16"/>
      <c r="APY150" s="16"/>
      <c r="APZ150" s="16"/>
      <c r="AQA150" s="16"/>
      <c r="AQB150" s="16"/>
      <c r="AQC150" s="16"/>
      <c r="AQD150" s="16"/>
      <c r="AQE150" s="16"/>
      <c r="AQF150" s="16"/>
      <c r="AQG150" s="16"/>
      <c r="AQH150" s="16"/>
      <c r="AQI150" s="16"/>
      <c r="AQJ150" s="16"/>
      <c r="AQK150" s="16"/>
      <c r="AQL150" s="16"/>
      <c r="AQM150" s="16"/>
      <c r="AQN150" s="16"/>
      <c r="AQO150" s="16"/>
      <c r="AQP150" s="16"/>
      <c r="AQQ150" s="16"/>
      <c r="AQR150" s="16"/>
      <c r="AQS150" s="16"/>
      <c r="AQT150" s="16"/>
      <c r="AQU150" s="16"/>
      <c r="AQV150" s="16"/>
      <c r="AQW150" s="16"/>
      <c r="AQX150" s="16"/>
      <c r="AQY150" s="16"/>
      <c r="AQZ150" s="16"/>
      <c r="ARA150" s="16"/>
      <c r="ARB150" s="16"/>
      <c r="ARC150" s="16"/>
      <c r="ARD150" s="16"/>
      <c r="ARE150" s="16"/>
      <c r="ARF150" s="16"/>
      <c r="ARG150" s="16"/>
      <c r="ARH150" s="16"/>
      <c r="ARI150" s="16"/>
      <c r="ARJ150" s="16"/>
      <c r="ARK150" s="16"/>
      <c r="ARL150" s="16"/>
      <c r="ARM150" s="16"/>
      <c r="ARN150" s="16"/>
      <c r="ARO150" s="16"/>
      <c r="ARP150" s="16"/>
      <c r="ARQ150" s="16"/>
      <c r="ARR150" s="16"/>
      <c r="ARS150" s="16"/>
      <c r="ART150" s="16"/>
      <c r="ARU150" s="16"/>
      <c r="ARV150" s="16"/>
      <c r="ARW150" s="16"/>
      <c r="ARX150" s="16"/>
      <c r="ARY150" s="16"/>
      <c r="ARZ150" s="16"/>
      <c r="ASA150" s="16"/>
      <c r="ASB150" s="16"/>
      <c r="ASC150" s="16"/>
      <c r="ASD150" s="16"/>
      <c r="ASE150" s="16"/>
      <c r="ASF150" s="16"/>
      <c r="ASG150" s="16"/>
      <c r="ASH150" s="16"/>
      <c r="ASI150" s="16"/>
      <c r="ASJ150" s="16"/>
      <c r="ASK150" s="16"/>
      <c r="ASL150" s="16"/>
      <c r="ASM150" s="16"/>
      <c r="ASN150" s="16"/>
      <c r="ASO150" s="16"/>
      <c r="ASP150" s="16"/>
      <c r="ASQ150" s="16"/>
      <c r="ASR150" s="16"/>
      <c r="ASS150" s="16"/>
      <c r="AST150" s="16"/>
      <c r="ASU150" s="16"/>
      <c r="ASV150" s="16"/>
      <c r="ASW150" s="16"/>
      <c r="ASX150" s="16"/>
      <c r="ASY150" s="16"/>
      <c r="ASZ150" s="16"/>
      <c r="ATA150" s="16"/>
      <c r="ATB150" s="16"/>
      <c r="ATC150" s="16"/>
      <c r="ATD150" s="16"/>
      <c r="ATE150" s="16"/>
      <c r="ATF150" s="16"/>
      <c r="ATG150" s="16"/>
      <c r="ATH150" s="16"/>
      <c r="ATI150" s="16"/>
      <c r="ATJ150" s="16"/>
      <c r="ATK150" s="16"/>
      <c r="ATL150" s="16"/>
      <c r="ATM150" s="16"/>
      <c r="ATN150" s="16"/>
      <c r="ATO150" s="16"/>
      <c r="ATP150" s="16"/>
      <c r="ATQ150" s="16"/>
      <c r="ATR150" s="16"/>
      <c r="ATS150" s="16"/>
      <c r="ATT150" s="16"/>
      <c r="ATU150" s="16"/>
      <c r="ATV150" s="16"/>
      <c r="ATW150" s="16"/>
      <c r="ATX150" s="16"/>
      <c r="ATY150" s="16"/>
      <c r="ATZ150" s="16"/>
      <c r="AUA150" s="16"/>
      <c r="AUB150" s="16"/>
      <c r="AUC150" s="16"/>
      <c r="AUD150" s="16"/>
      <c r="AUE150" s="16"/>
      <c r="AUF150" s="16"/>
      <c r="AUG150" s="16"/>
      <c r="AUH150" s="16"/>
      <c r="AUI150" s="16"/>
      <c r="AUJ150" s="16"/>
      <c r="AUK150" s="16"/>
      <c r="AUL150" s="16"/>
      <c r="AUM150" s="16"/>
      <c r="AUN150" s="16"/>
      <c r="AUO150" s="16"/>
      <c r="AUP150" s="16"/>
      <c r="AUQ150" s="16"/>
      <c r="AUR150" s="16"/>
      <c r="AUS150" s="16"/>
      <c r="AUT150" s="16"/>
      <c r="AUU150" s="16"/>
      <c r="AUV150" s="16"/>
      <c r="AUW150" s="16"/>
      <c r="AUX150" s="16"/>
      <c r="AUY150" s="16"/>
      <c r="AUZ150" s="16"/>
      <c r="AVA150" s="16"/>
      <c r="AVB150" s="16"/>
      <c r="AVC150" s="16"/>
      <c r="AVD150" s="16"/>
      <c r="AVE150" s="16"/>
      <c r="AVF150" s="16"/>
      <c r="AVG150" s="16"/>
      <c r="AVH150" s="16"/>
      <c r="AVI150" s="16"/>
      <c r="AVJ150" s="16"/>
      <c r="AVK150" s="16"/>
      <c r="AVL150" s="16"/>
      <c r="AVM150" s="16"/>
      <c r="AVN150" s="16"/>
      <c r="AVO150" s="16"/>
      <c r="AVP150" s="16"/>
      <c r="AVQ150" s="16"/>
      <c r="AVR150" s="16"/>
      <c r="AVS150" s="16"/>
      <c r="AVT150" s="16"/>
      <c r="AVU150" s="16"/>
      <c r="AVV150" s="16"/>
      <c r="AVW150" s="16"/>
      <c r="AVX150" s="16"/>
      <c r="AVY150" s="16"/>
      <c r="AVZ150" s="16"/>
      <c r="AWA150" s="16"/>
      <c r="AWB150" s="16"/>
      <c r="AWC150" s="16"/>
      <c r="AWD150" s="16"/>
      <c r="AWE150" s="16"/>
      <c r="AWF150" s="16"/>
      <c r="AWG150" s="16"/>
      <c r="AWH150" s="16"/>
      <c r="AWI150" s="16"/>
      <c r="AWJ150" s="16"/>
      <c r="AWK150" s="16"/>
      <c r="AWL150" s="16"/>
      <c r="AWM150" s="16"/>
      <c r="AWN150" s="16"/>
      <c r="AWO150" s="16"/>
      <c r="AWP150" s="16"/>
      <c r="AWQ150" s="16"/>
      <c r="AWR150" s="16"/>
      <c r="AWS150" s="16"/>
      <c r="AWT150" s="16"/>
      <c r="AWU150" s="16"/>
      <c r="AWV150" s="16"/>
      <c r="AWW150" s="16"/>
      <c r="AWX150" s="16"/>
      <c r="AWY150" s="16"/>
      <c r="AWZ150" s="16"/>
      <c r="AXA150" s="16"/>
      <c r="AXB150" s="16"/>
      <c r="AXC150" s="16"/>
      <c r="AXD150" s="16"/>
      <c r="AXE150" s="16"/>
      <c r="AXF150" s="16"/>
      <c r="AXG150" s="16"/>
      <c r="AXH150" s="16"/>
      <c r="AXI150" s="16"/>
      <c r="AXJ150" s="16"/>
      <c r="AXK150" s="16"/>
      <c r="AXL150" s="16"/>
      <c r="AXM150" s="16"/>
      <c r="AXN150" s="16"/>
      <c r="AXO150" s="16"/>
      <c r="AXP150" s="16"/>
      <c r="AXQ150" s="16"/>
      <c r="AXR150" s="16"/>
      <c r="AXS150" s="16"/>
      <c r="AXT150" s="16"/>
      <c r="AXU150" s="16"/>
      <c r="AXV150" s="16"/>
      <c r="AXW150" s="16"/>
      <c r="AXX150" s="16"/>
      <c r="AXY150" s="16"/>
      <c r="AXZ150" s="16"/>
      <c r="AYA150" s="16"/>
      <c r="AYB150" s="16"/>
      <c r="AYC150" s="16"/>
      <c r="AYD150" s="16"/>
      <c r="AYE150" s="16"/>
      <c r="AYF150" s="16"/>
      <c r="AYG150" s="16"/>
      <c r="AYH150" s="16"/>
      <c r="AYI150" s="16"/>
      <c r="AYJ150" s="16"/>
      <c r="AYK150" s="16"/>
      <c r="AYL150" s="16"/>
      <c r="AYM150" s="16"/>
      <c r="AYN150" s="16"/>
      <c r="AYO150" s="16"/>
      <c r="AYP150" s="16"/>
      <c r="AYQ150" s="16"/>
      <c r="AYR150" s="16"/>
      <c r="AYS150" s="16"/>
      <c r="AYT150" s="16"/>
      <c r="AYU150" s="16"/>
      <c r="AYV150" s="16"/>
      <c r="AYW150" s="16"/>
      <c r="AYX150" s="16"/>
      <c r="AYY150" s="16"/>
      <c r="AYZ150" s="16"/>
      <c r="AZA150" s="16"/>
      <c r="AZB150" s="16"/>
      <c r="AZC150" s="16"/>
      <c r="AZD150" s="16"/>
      <c r="AZE150" s="16"/>
      <c r="AZF150" s="16"/>
      <c r="AZG150" s="16"/>
      <c r="AZH150" s="16"/>
      <c r="AZI150" s="16"/>
      <c r="AZJ150" s="16"/>
      <c r="AZK150" s="16"/>
      <c r="AZL150" s="16"/>
      <c r="AZM150" s="16"/>
      <c r="AZN150" s="16"/>
      <c r="AZO150" s="16"/>
      <c r="AZP150" s="16"/>
      <c r="AZQ150" s="16"/>
      <c r="AZR150" s="16"/>
      <c r="AZS150" s="16"/>
      <c r="AZT150" s="16"/>
      <c r="AZU150" s="16"/>
      <c r="AZV150" s="16"/>
      <c r="AZW150" s="16"/>
      <c r="AZX150" s="16"/>
      <c r="AZY150" s="16"/>
      <c r="AZZ150" s="16"/>
      <c r="BAA150" s="16"/>
      <c r="BAB150" s="16"/>
      <c r="BAC150" s="16"/>
      <c r="BAD150" s="16"/>
      <c r="BAE150" s="16"/>
      <c r="BAF150" s="16"/>
      <c r="BAG150" s="16"/>
      <c r="BAH150" s="16"/>
      <c r="BAI150" s="16"/>
      <c r="BAJ150" s="16"/>
      <c r="BAK150" s="16"/>
      <c r="BAL150" s="16"/>
      <c r="BAM150" s="16"/>
      <c r="BAN150" s="16"/>
      <c r="BAO150" s="16"/>
      <c r="BAP150" s="16"/>
      <c r="BAQ150" s="16"/>
      <c r="BAR150" s="16"/>
      <c r="BAS150" s="16"/>
      <c r="BAT150" s="16"/>
      <c r="BAU150" s="16"/>
      <c r="BAV150" s="16"/>
      <c r="BAW150" s="16"/>
      <c r="BAX150" s="16"/>
      <c r="BAY150" s="16"/>
      <c r="BAZ150" s="16"/>
      <c r="BBA150" s="16"/>
      <c r="BBB150" s="16"/>
      <c r="BBC150" s="16"/>
      <c r="BBD150" s="16"/>
      <c r="BBE150" s="16"/>
      <c r="BBF150" s="16"/>
      <c r="BBG150" s="16"/>
      <c r="BBH150" s="16"/>
      <c r="BBI150" s="16"/>
      <c r="BBJ150" s="16"/>
      <c r="BBK150" s="16"/>
      <c r="BBL150" s="16"/>
      <c r="BBM150" s="16"/>
      <c r="BBN150" s="16"/>
      <c r="BBO150" s="16"/>
      <c r="BBP150" s="16"/>
      <c r="BBQ150" s="16"/>
      <c r="BBR150" s="16"/>
      <c r="BBS150" s="16"/>
      <c r="BBT150" s="16"/>
      <c r="BBU150" s="16"/>
      <c r="BBV150" s="16"/>
      <c r="BBW150" s="16"/>
      <c r="BBX150" s="16"/>
      <c r="BBY150" s="16"/>
      <c r="BBZ150" s="16"/>
      <c r="BCA150" s="16"/>
      <c r="BCB150" s="16"/>
      <c r="BCC150" s="16"/>
      <c r="BCD150" s="16"/>
      <c r="BCE150" s="16"/>
      <c r="BCF150" s="16"/>
      <c r="BCG150" s="16"/>
      <c r="BCH150" s="16"/>
      <c r="BCI150" s="16"/>
      <c r="BCJ150" s="16"/>
      <c r="BCK150" s="16"/>
      <c r="BCL150" s="16"/>
      <c r="BCM150" s="16"/>
      <c r="BCN150" s="16"/>
      <c r="BCO150" s="16"/>
      <c r="BCP150" s="16"/>
      <c r="BCQ150" s="16"/>
      <c r="BCR150" s="16"/>
      <c r="BCS150" s="16"/>
      <c r="BCT150" s="16"/>
      <c r="BCU150" s="16"/>
      <c r="BCV150" s="16"/>
      <c r="BCW150" s="16"/>
      <c r="BCX150" s="16"/>
      <c r="BCY150" s="16"/>
      <c r="BCZ150" s="16"/>
      <c r="BDA150" s="16"/>
      <c r="BDB150" s="16"/>
      <c r="BDC150" s="16"/>
      <c r="BDD150" s="16"/>
      <c r="BDE150" s="16"/>
      <c r="BDF150" s="16"/>
      <c r="BDG150" s="16"/>
      <c r="BDH150" s="16"/>
      <c r="BDI150" s="16"/>
      <c r="BDJ150" s="16"/>
      <c r="BDK150" s="16"/>
      <c r="BDL150" s="16"/>
      <c r="BDM150" s="16"/>
      <c r="BDN150" s="16"/>
      <c r="BDO150" s="16"/>
      <c r="BDP150" s="16"/>
      <c r="BDQ150" s="16"/>
      <c r="BDR150" s="16"/>
      <c r="BDS150" s="16"/>
      <c r="BDT150" s="16"/>
      <c r="BDU150" s="16"/>
      <c r="BDV150" s="16"/>
      <c r="BDW150" s="16"/>
      <c r="BDX150" s="16"/>
      <c r="BDY150" s="16"/>
      <c r="BDZ150" s="16"/>
      <c r="BEA150" s="16"/>
      <c r="BEB150" s="16"/>
      <c r="BEC150" s="16"/>
      <c r="BED150" s="16"/>
      <c r="BEE150" s="16"/>
      <c r="BEF150" s="16"/>
      <c r="BEG150" s="16"/>
      <c r="BEH150" s="16"/>
      <c r="BEI150" s="16"/>
      <c r="BEJ150" s="16"/>
      <c r="BEK150" s="16"/>
      <c r="BEL150" s="16"/>
      <c r="BEM150" s="16"/>
      <c r="BEN150" s="16"/>
      <c r="BEO150" s="16"/>
      <c r="BEP150" s="16"/>
      <c r="BEQ150" s="16"/>
      <c r="BER150" s="16"/>
      <c r="BES150" s="16"/>
      <c r="BET150" s="16"/>
      <c r="BEU150" s="16"/>
      <c r="BEV150" s="16"/>
      <c r="BEW150" s="16"/>
      <c r="BEX150" s="16"/>
      <c r="BEY150" s="16"/>
      <c r="BEZ150" s="16"/>
      <c r="BFA150" s="16"/>
      <c r="BFB150" s="16"/>
      <c r="BFC150" s="16"/>
      <c r="BFD150" s="16"/>
      <c r="BFE150" s="16"/>
      <c r="BFF150" s="16"/>
      <c r="BFG150" s="16"/>
      <c r="BFH150" s="16"/>
      <c r="BFI150" s="16"/>
      <c r="BFJ150" s="16"/>
      <c r="BFK150" s="16"/>
      <c r="BFL150" s="16"/>
      <c r="BFM150" s="16"/>
      <c r="BFN150" s="16"/>
      <c r="BFO150" s="16"/>
      <c r="BFP150" s="16"/>
      <c r="BFQ150" s="16"/>
      <c r="BFR150" s="16"/>
      <c r="BFS150" s="16"/>
      <c r="BFT150" s="16"/>
      <c r="BFU150" s="16"/>
      <c r="BFV150" s="16"/>
      <c r="BFW150" s="16"/>
      <c r="BFX150" s="16"/>
      <c r="BFY150" s="16"/>
      <c r="BFZ150" s="16"/>
      <c r="BGA150" s="16"/>
      <c r="BGB150" s="16"/>
      <c r="BGC150" s="16"/>
      <c r="BGD150" s="16"/>
      <c r="BGE150" s="16"/>
      <c r="BGF150" s="16"/>
      <c r="BGG150" s="16"/>
      <c r="BGH150" s="16"/>
      <c r="BGI150" s="16"/>
      <c r="BGJ150" s="16"/>
      <c r="BGK150" s="16"/>
      <c r="BGL150" s="16"/>
      <c r="BGM150" s="16"/>
      <c r="BGN150" s="16"/>
      <c r="BGO150" s="16"/>
      <c r="BGP150" s="16"/>
      <c r="BGQ150" s="16"/>
      <c r="BGR150" s="16"/>
      <c r="BGS150" s="16"/>
      <c r="BGT150" s="16"/>
      <c r="BGU150" s="16"/>
      <c r="BGV150" s="16"/>
      <c r="BGW150" s="16"/>
      <c r="BGX150" s="16"/>
      <c r="BGY150" s="16"/>
      <c r="BGZ150" s="16"/>
      <c r="BHA150" s="16"/>
      <c r="BHB150" s="16"/>
      <c r="BHC150" s="16"/>
      <c r="BHD150" s="16"/>
      <c r="BHE150" s="16"/>
      <c r="BHF150" s="16"/>
      <c r="BHG150" s="16"/>
      <c r="BHH150" s="16"/>
      <c r="BHI150" s="16"/>
      <c r="BHJ150" s="16"/>
      <c r="BHK150" s="16"/>
      <c r="BHL150" s="16"/>
      <c r="BHM150" s="16"/>
      <c r="BHN150" s="16"/>
      <c r="BHO150" s="16"/>
      <c r="BHP150" s="16"/>
      <c r="BHQ150" s="16"/>
      <c r="BHR150" s="16"/>
      <c r="BHS150" s="16"/>
      <c r="BHT150" s="16"/>
      <c r="BHU150" s="16"/>
      <c r="BHV150" s="16"/>
      <c r="BHW150" s="16"/>
      <c r="BHX150" s="16"/>
      <c r="BHY150" s="16"/>
      <c r="BHZ150" s="16"/>
      <c r="BIA150" s="16"/>
      <c r="BIB150" s="16"/>
      <c r="BIC150" s="16"/>
      <c r="BID150" s="16"/>
      <c r="BIE150" s="16"/>
      <c r="BIF150" s="16"/>
      <c r="BIG150" s="16"/>
      <c r="BIH150" s="16"/>
      <c r="BII150" s="16"/>
      <c r="BIJ150" s="16"/>
      <c r="BIK150" s="16"/>
      <c r="BIL150" s="16"/>
      <c r="BIM150" s="16"/>
      <c r="BIN150" s="16"/>
      <c r="BIO150" s="16"/>
      <c r="BIP150" s="16"/>
      <c r="BIQ150" s="16"/>
      <c r="BIR150" s="16"/>
      <c r="BIS150" s="16"/>
      <c r="BIT150" s="16"/>
      <c r="BIU150" s="16"/>
      <c r="BIV150" s="16"/>
      <c r="BIW150" s="16"/>
      <c r="BIX150" s="16"/>
      <c r="BIY150" s="16"/>
      <c r="BIZ150" s="16"/>
      <c r="BJA150" s="16"/>
      <c r="BJB150" s="16"/>
      <c r="BJC150" s="16"/>
      <c r="BJD150" s="16"/>
      <c r="BJE150" s="16"/>
      <c r="BJF150" s="16"/>
      <c r="BJG150" s="16"/>
      <c r="BJH150" s="16"/>
      <c r="BJI150" s="16"/>
      <c r="BJJ150" s="16"/>
      <c r="BJK150" s="16"/>
      <c r="BJL150" s="16"/>
      <c r="BJM150" s="16"/>
      <c r="BJN150" s="16"/>
      <c r="BJO150" s="16"/>
      <c r="BJP150" s="16"/>
      <c r="BJQ150" s="16"/>
      <c r="BJR150" s="16"/>
      <c r="BJS150" s="16"/>
      <c r="BJT150" s="16"/>
      <c r="BJU150" s="16"/>
      <c r="BJV150" s="16"/>
      <c r="BJW150" s="16"/>
      <c r="BJX150" s="16"/>
      <c r="BJY150" s="16"/>
      <c r="BJZ150" s="16"/>
      <c r="BKA150" s="16"/>
      <c r="BKB150" s="16"/>
      <c r="BKC150" s="16"/>
      <c r="BKD150" s="16"/>
      <c r="BKE150" s="16"/>
      <c r="BKF150" s="16"/>
      <c r="BKG150" s="16"/>
      <c r="BKH150" s="16"/>
      <c r="BKI150" s="16"/>
      <c r="BKJ150" s="16"/>
      <c r="BKK150" s="16"/>
      <c r="BKL150" s="16"/>
      <c r="BKM150" s="16"/>
      <c r="BKN150" s="16"/>
      <c r="BKO150" s="16"/>
      <c r="BKP150" s="16"/>
      <c r="BKQ150" s="16"/>
      <c r="BKR150" s="16"/>
      <c r="BKS150" s="16"/>
      <c r="BKT150" s="16"/>
      <c r="BKU150" s="16"/>
      <c r="BKV150" s="16"/>
      <c r="BKW150" s="16"/>
      <c r="BKX150" s="16"/>
      <c r="BKY150" s="16"/>
      <c r="BKZ150" s="16"/>
      <c r="BLA150" s="16"/>
      <c r="BLB150" s="16"/>
      <c r="BLC150" s="16"/>
      <c r="BLD150" s="16"/>
      <c r="BLE150" s="16"/>
      <c r="BLF150" s="16"/>
      <c r="BLG150" s="16"/>
      <c r="BLH150" s="16"/>
      <c r="BLI150" s="16"/>
      <c r="BLJ150" s="16"/>
      <c r="BLK150" s="16"/>
      <c r="BLL150" s="16"/>
      <c r="BLM150" s="16"/>
      <c r="BLN150" s="16"/>
      <c r="BLO150" s="16"/>
      <c r="BLP150" s="16"/>
      <c r="BLQ150" s="16"/>
      <c r="BLR150" s="16"/>
      <c r="BLS150" s="16"/>
      <c r="BLT150" s="16"/>
      <c r="BLU150" s="16"/>
      <c r="BLV150" s="16"/>
      <c r="BLW150" s="16"/>
      <c r="BLX150" s="16"/>
      <c r="BLY150" s="16"/>
      <c r="BLZ150" s="16"/>
      <c r="BMA150" s="16"/>
      <c r="BMB150" s="16"/>
      <c r="BMC150" s="16"/>
      <c r="BMD150" s="16"/>
      <c r="BME150" s="16"/>
      <c r="BMF150" s="16"/>
      <c r="BMG150" s="16"/>
      <c r="BMH150" s="16"/>
      <c r="BMI150" s="16"/>
      <c r="BMJ150" s="16"/>
      <c r="BMK150" s="16"/>
      <c r="BML150" s="16"/>
      <c r="BMM150" s="16"/>
      <c r="BMN150" s="16"/>
      <c r="BMO150" s="16"/>
      <c r="BMP150" s="16"/>
      <c r="BMQ150" s="16"/>
      <c r="BMR150" s="16"/>
      <c r="BMS150" s="16"/>
      <c r="BMT150" s="16"/>
      <c r="BMU150" s="16"/>
      <c r="BMV150" s="16"/>
      <c r="BMW150" s="16"/>
      <c r="BMX150" s="16"/>
      <c r="BMY150" s="16"/>
      <c r="BMZ150" s="16"/>
      <c r="BNA150" s="16"/>
      <c r="BNB150" s="16"/>
      <c r="BNC150" s="16"/>
      <c r="BND150" s="16"/>
      <c r="BNE150" s="16"/>
      <c r="BNF150" s="16"/>
      <c r="BNG150" s="16"/>
      <c r="BNH150" s="16"/>
      <c r="BNI150" s="16"/>
      <c r="BNJ150" s="16"/>
      <c r="BNK150" s="16"/>
      <c r="BNL150" s="16"/>
      <c r="BNM150" s="16"/>
      <c r="BNN150" s="16"/>
      <c r="BNO150" s="16"/>
      <c r="BNP150" s="16"/>
      <c r="BNQ150" s="16"/>
      <c r="BNR150" s="16"/>
      <c r="BNS150" s="16"/>
      <c r="BNT150" s="16"/>
      <c r="BNU150" s="16"/>
      <c r="BNV150" s="16"/>
      <c r="BNW150" s="16"/>
      <c r="BNX150" s="16"/>
      <c r="BNY150" s="16"/>
      <c r="BNZ150" s="16"/>
      <c r="BOA150" s="16"/>
      <c r="BOB150" s="16"/>
      <c r="BOC150" s="16"/>
      <c r="BOD150" s="16"/>
      <c r="BOE150" s="16"/>
      <c r="BOF150" s="16"/>
      <c r="BOG150" s="16"/>
      <c r="BOH150" s="16"/>
      <c r="BOI150" s="16"/>
      <c r="BOJ150" s="16"/>
      <c r="BOK150" s="16"/>
      <c r="BOL150" s="16"/>
      <c r="BOM150" s="16"/>
      <c r="BON150" s="16"/>
      <c r="BOO150" s="16"/>
      <c r="BOP150" s="16"/>
      <c r="BOQ150" s="16"/>
      <c r="BOR150" s="16"/>
      <c r="BOS150" s="16"/>
      <c r="BOT150" s="16"/>
      <c r="BOU150" s="16"/>
      <c r="BOV150" s="16"/>
      <c r="BOW150" s="16"/>
      <c r="BOX150" s="16"/>
      <c r="BOY150" s="16"/>
      <c r="BOZ150" s="16"/>
      <c r="BPA150" s="16"/>
      <c r="BPB150" s="16"/>
      <c r="BPC150" s="16"/>
      <c r="BPD150" s="16"/>
      <c r="BPE150" s="16"/>
      <c r="BPF150" s="16"/>
      <c r="BPG150" s="16"/>
      <c r="BPH150" s="16"/>
      <c r="BPI150" s="16"/>
      <c r="BPJ150" s="16"/>
      <c r="BPK150" s="16"/>
      <c r="BPL150" s="16"/>
      <c r="BPM150" s="16"/>
      <c r="BPN150" s="16"/>
      <c r="BPO150" s="16"/>
      <c r="BPP150" s="16"/>
      <c r="BPQ150" s="16"/>
      <c r="BPR150" s="16"/>
      <c r="BPS150" s="16"/>
      <c r="BPT150" s="16"/>
      <c r="BPU150" s="16"/>
      <c r="BPV150" s="16"/>
      <c r="BPW150" s="16"/>
      <c r="BPX150" s="16"/>
      <c r="BPY150" s="16"/>
      <c r="BPZ150" s="16"/>
      <c r="BQA150" s="16"/>
      <c r="BQB150" s="16"/>
      <c r="BQC150" s="16"/>
      <c r="BQD150" s="16"/>
      <c r="BQE150" s="16"/>
      <c r="BQF150" s="16"/>
      <c r="BQG150" s="16"/>
      <c r="BQH150" s="16"/>
      <c r="BQI150" s="16"/>
      <c r="BQJ150" s="16"/>
      <c r="BQK150" s="16"/>
      <c r="BQL150" s="16"/>
      <c r="BQM150" s="16"/>
      <c r="BQN150" s="16"/>
      <c r="BQO150" s="16"/>
      <c r="BQP150" s="16"/>
      <c r="BQQ150" s="16"/>
      <c r="BQR150" s="16"/>
      <c r="BQS150" s="16"/>
      <c r="BQT150" s="16"/>
      <c r="BQU150" s="16"/>
      <c r="BQV150" s="16"/>
      <c r="BQW150" s="16"/>
      <c r="BQX150" s="16"/>
      <c r="BQY150" s="16"/>
      <c r="BQZ150" s="16"/>
      <c r="BRA150" s="16"/>
      <c r="BRB150" s="16"/>
      <c r="BRC150" s="16"/>
      <c r="BRD150" s="16"/>
      <c r="BRE150" s="16"/>
      <c r="BRF150" s="16"/>
      <c r="BRG150" s="16"/>
      <c r="BRH150" s="16"/>
      <c r="BRI150" s="16"/>
      <c r="BRJ150" s="16"/>
      <c r="BRK150" s="16"/>
      <c r="BRL150" s="16"/>
      <c r="BRM150" s="16"/>
      <c r="BRN150" s="16"/>
      <c r="BRO150" s="16"/>
      <c r="BRP150" s="16"/>
      <c r="BRQ150" s="16"/>
      <c r="BRR150" s="16"/>
      <c r="BRS150" s="16"/>
      <c r="BRT150" s="16"/>
      <c r="BRU150" s="16"/>
      <c r="BRV150" s="16"/>
      <c r="BRW150" s="16"/>
      <c r="BRX150" s="16"/>
      <c r="BRY150" s="16"/>
      <c r="BRZ150" s="16"/>
      <c r="BSA150" s="16"/>
      <c r="BSB150" s="16"/>
      <c r="BSC150" s="16"/>
      <c r="BSD150" s="16"/>
      <c r="BSE150" s="16"/>
      <c r="BSF150" s="16"/>
      <c r="BSG150" s="16"/>
      <c r="BSH150" s="16"/>
      <c r="BSI150" s="16"/>
      <c r="BSJ150" s="16"/>
      <c r="BSK150" s="16"/>
      <c r="BSL150" s="16"/>
      <c r="BSM150" s="16"/>
      <c r="BSN150" s="16"/>
      <c r="BSO150" s="16"/>
      <c r="BSP150" s="16"/>
      <c r="BSQ150" s="16"/>
      <c r="BSR150" s="16"/>
      <c r="BSS150" s="16"/>
      <c r="BST150" s="16"/>
      <c r="BSU150" s="16"/>
      <c r="BSV150" s="16"/>
      <c r="BSW150" s="16"/>
      <c r="BSX150" s="16"/>
      <c r="BSY150" s="16"/>
      <c r="BSZ150" s="16"/>
      <c r="BTA150" s="16"/>
      <c r="BTB150" s="16"/>
      <c r="BTC150" s="16"/>
      <c r="BTD150" s="16"/>
      <c r="BTE150" s="16"/>
      <c r="BTF150" s="16"/>
      <c r="BTG150" s="16"/>
      <c r="BTH150" s="16"/>
      <c r="BTI150" s="16"/>
      <c r="BTJ150" s="16"/>
      <c r="BTK150" s="16"/>
      <c r="BTL150" s="16"/>
      <c r="BTM150" s="16"/>
      <c r="BTN150" s="16"/>
      <c r="BTO150" s="16"/>
      <c r="BTP150" s="16"/>
      <c r="BTQ150" s="16"/>
      <c r="BTR150" s="16"/>
      <c r="BTS150" s="16"/>
      <c r="BTT150" s="16"/>
      <c r="BTU150" s="16"/>
      <c r="BTV150" s="16"/>
      <c r="BTW150" s="16"/>
      <c r="BTX150" s="16"/>
      <c r="BTY150" s="16"/>
      <c r="BTZ150" s="16"/>
      <c r="BUA150" s="16"/>
      <c r="BUB150" s="16"/>
      <c r="BUC150" s="16"/>
      <c r="BUD150" s="16"/>
      <c r="BUE150" s="16"/>
      <c r="BUF150" s="16"/>
      <c r="BUG150" s="16"/>
      <c r="BUH150" s="16"/>
      <c r="BUI150" s="16"/>
      <c r="BUJ150" s="16"/>
      <c r="BUK150" s="16"/>
      <c r="BUL150" s="16"/>
      <c r="BUM150" s="16"/>
      <c r="BUN150" s="16"/>
      <c r="BUO150" s="16"/>
      <c r="BUP150" s="16"/>
      <c r="BUQ150" s="16"/>
      <c r="BUR150" s="16"/>
      <c r="BUS150" s="16"/>
      <c r="BUT150" s="16"/>
      <c r="BUU150" s="16"/>
      <c r="BUV150" s="16"/>
      <c r="BUW150" s="16"/>
      <c r="BUX150" s="16"/>
      <c r="BUY150" s="16"/>
      <c r="BUZ150" s="16"/>
      <c r="BVA150" s="16"/>
      <c r="BVB150" s="16"/>
      <c r="BVC150" s="16"/>
      <c r="BVD150" s="16"/>
      <c r="BVE150" s="16"/>
      <c r="BVF150" s="16"/>
      <c r="BVG150" s="16"/>
      <c r="BVH150" s="16"/>
      <c r="BVI150" s="16"/>
      <c r="BVJ150" s="16"/>
      <c r="BVK150" s="16"/>
      <c r="BVL150" s="16"/>
      <c r="BVM150" s="16"/>
      <c r="BVN150" s="16"/>
      <c r="BVO150" s="16"/>
      <c r="BVP150" s="16"/>
      <c r="BVQ150" s="16"/>
      <c r="BVR150" s="16"/>
      <c r="BVS150" s="16"/>
      <c r="BVT150" s="16"/>
      <c r="BVU150" s="16"/>
      <c r="BVV150" s="16"/>
      <c r="BVW150" s="16"/>
      <c r="BVX150" s="16"/>
      <c r="BVY150" s="16"/>
      <c r="BVZ150" s="16"/>
      <c r="BWA150" s="16"/>
      <c r="BWB150" s="16"/>
      <c r="BWC150" s="16"/>
      <c r="BWD150" s="16"/>
      <c r="BWE150" s="16"/>
      <c r="BWF150" s="16"/>
      <c r="BWG150" s="16"/>
      <c r="BWH150" s="16"/>
      <c r="BWI150" s="16"/>
      <c r="BWJ150" s="16"/>
      <c r="BWK150" s="16"/>
      <c r="BWL150" s="16"/>
      <c r="BWM150" s="16"/>
      <c r="BWN150" s="16"/>
      <c r="BWO150" s="16"/>
      <c r="BWP150" s="16"/>
      <c r="BWQ150" s="16"/>
      <c r="BWR150" s="16"/>
      <c r="BWS150" s="16"/>
      <c r="BWT150" s="16"/>
      <c r="BWU150" s="16"/>
      <c r="BWV150" s="16"/>
      <c r="BWW150" s="16"/>
      <c r="BWX150" s="16"/>
      <c r="BWY150" s="16"/>
      <c r="BWZ150" s="16"/>
      <c r="BXA150" s="16"/>
      <c r="BXB150" s="16"/>
      <c r="BXC150" s="16"/>
      <c r="BXD150" s="16"/>
      <c r="BXE150" s="16"/>
      <c r="BXF150" s="16"/>
      <c r="BXG150" s="16"/>
      <c r="BXH150" s="16"/>
      <c r="BXI150" s="16"/>
      <c r="BXJ150" s="16"/>
      <c r="BXK150" s="16"/>
      <c r="BXL150" s="16"/>
      <c r="BXM150" s="16"/>
      <c r="BXN150" s="16"/>
      <c r="BXO150" s="16"/>
      <c r="BXP150" s="16"/>
      <c r="BXQ150" s="16"/>
      <c r="BXR150" s="16"/>
      <c r="BXS150" s="16"/>
      <c r="BXT150" s="16"/>
      <c r="BXU150" s="16"/>
      <c r="BXV150" s="16"/>
      <c r="BXW150" s="16"/>
      <c r="BXX150" s="16"/>
      <c r="BXY150" s="16"/>
      <c r="BXZ150" s="16"/>
      <c r="BYA150" s="16"/>
      <c r="BYB150" s="16"/>
      <c r="BYC150" s="16"/>
      <c r="BYD150" s="16"/>
      <c r="BYE150" s="16"/>
      <c r="BYF150" s="16"/>
      <c r="BYG150" s="16"/>
      <c r="BYH150" s="16"/>
      <c r="BYI150" s="16"/>
      <c r="BYJ150" s="16"/>
      <c r="BYK150" s="16"/>
      <c r="BYL150" s="16"/>
      <c r="BYM150" s="16"/>
      <c r="BYN150" s="16"/>
      <c r="BYO150" s="16"/>
      <c r="BYP150" s="16"/>
      <c r="BYQ150" s="16"/>
      <c r="BYR150" s="16"/>
      <c r="BYS150" s="16"/>
      <c r="BYT150" s="16"/>
      <c r="BYU150" s="16"/>
      <c r="BYV150" s="16"/>
      <c r="BYW150" s="16"/>
      <c r="BYX150" s="16"/>
      <c r="BYY150" s="16"/>
      <c r="BYZ150" s="16"/>
      <c r="BZA150" s="16"/>
      <c r="BZB150" s="16"/>
      <c r="BZC150" s="16"/>
      <c r="BZD150" s="16"/>
      <c r="BZE150" s="16"/>
      <c r="BZF150" s="16"/>
      <c r="BZG150" s="16"/>
      <c r="BZH150" s="16"/>
      <c r="BZI150" s="16"/>
      <c r="BZJ150" s="16"/>
      <c r="BZK150" s="16"/>
      <c r="BZL150" s="16"/>
      <c r="BZM150" s="16"/>
      <c r="BZN150" s="16"/>
      <c r="BZO150" s="16"/>
      <c r="BZP150" s="16"/>
      <c r="BZQ150" s="16"/>
      <c r="BZR150" s="16"/>
      <c r="BZS150" s="16"/>
      <c r="BZT150" s="16"/>
      <c r="BZU150" s="16"/>
      <c r="BZV150" s="16"/>
      <c r="BZW150" s="16"/>
      <c r="BZX150" s="16"/>
      <c r="BZY150" s="16"/>
      <c r="BZZ150" s="16"/>
      <c r="CAA150" s="16"/>
      <c r="CAB150" s="16"/>
      <c r="CAC150" s="16"/>
      <c r="CAD150" s="16"/>
      <c r="CAE150" s="16"/>
      <c r="CAF150" s="16"/>
      <c r="CAG150" s="16"/>
      <c r="CAH150" s="16"/>
      <c r="CAI150" s="16"/>
      <c r="CAJ150" s="16"/>
      <c r="CAK150" s="16"/>
      <c r="CAL150" s="16"/>
      <c r="CAM150" s="16"/>
      <c r="CAN150" s="16"/>
      <c r="CAO150" s="16"/>
      <c r="CAP150" s="16"/>
      <c r="CAQ150" s="16"/>
      <c r="CAR150" s="16"/>
      <c r="CAS150" s="16"/>
      <c r="CAT150" s="16"/>
      <c r="CAU150" s="16"/>
      <c r="CAV150" s="16"/>
      <c r="CAW150" s="16"/>
      <c r="CAX150" s="16"/>
      <c r="CAY150" s="16"/>
      <c r="CAZ150" s="16"/>
      <c r="CBA150" s="16"/>
      <c r="CBB150" s="16"/>
      <c r="CBC150" s="16"/>
      <c r="CBD150" s="16"/>
      <c r="CBE150" s="16"/>
      <c r="CBF150" s="16"/>
      <c r="CBG150" s="16"/>
      <c r="CBH150" s="16"/>
      <c r="CBI150" s="16"/>
      <c r="CBJ150" s="16"/>
      <c r="CBK150" s="16"/>
      <c r="CBL150" s="16"/>
      <c r="CBM150" s="16"/>
      <c r="CBN150" s="16"/>
      <c r="CBO150" s="16"/>
      <c r="CBP150" s="16"/>
      <c r="CBQ150" s="16"/>
      <c r="CBR150" s="16"/>
      <c r="CBS150" s="16"/>
      <c r="CBT150" s="16"/>
      <c r="CBU150" s="16"/>
      <c r="CBV150" s="16"/>
      <c r="CBW150" s="16"/>
      <c r="CBX150" s="16"/>
      <c r="CBY150" s="16"/>
      <c r="CBZ150" s="16"/>
      <c r="CCA150" s="16"/>
      <c r="CCB150" s="16"/>
      <c r="CCC150" s="16"/>
      <c r="CCD150" s="16"/>
      <c r="CCE150" s="16"/>
      <c r="CCF150" s="16"/>
      <c r="CCG150" s="16"/>
      <c r="CCH150" s="16"/>
      <c r="CCI150" s="16"/>
      <c r="CCJ150" s="16"/>
      <c r="CCK150" s="16"/>
      <c r="CCL150" s="16"/>
      <c r="CCM150" s="16"/>
      <c r="CCN150" s="16"/>
      <c r="CCO150" s="16"/>
      <c r="CCP150" s="16"/>
      <c r="CCQ150" s="16"/>
      <c r="CCR150" s="16"/>
      <c r="CCS150" s="16"/>
      <c r="CCT150" s="16"/>
      <c r="CCU150" s="16"/>
      <c r="CCV150" s="16"/>
      <c r="CCW150" s="16"/>
      <c r="CCX150" s="16"/>
      <c r="CCY150" s="16"/>
      <c r="CCZ150" s="16"/>
      <c r="CDA150" s="16"/>
      <c r="CDB150" s="16"/>
      <c r="CDC150" s="16"/>
      <c r="CDD150" s="16"/>
      <c r="CDE150" s="16"/>
      <c r="CDF150" s="16"/>
      <c r="CDG150" s="16"/>
      <c r="CDH150" s="16"/>
      <c r="CDI150" s="16"/>
      <c r="CDJ150" s="16"/>
      <c r="CDK150" s="16"/>
      <c r="CDL150" s="16"/>
      <c r="CDM150" s="16"/>
      <c r="CDN150" s="16"/>
      <c r="CDO150" s="16"/>
      <c r="CDP150" s="16"/>
      <c r="CDQ150" s="16"/>
      <c r="CDR150" s="16"/>
      <c r="CDS150" s="16"/>
      <c r="CDT150" s="16"/>
      <c r="CDU150" s="16"/>
      <c r="CDV150" s="16"/>
      <c r="CDW150" s="16"/>
      <c r="CDX150" s="16"/>
      <c r="CDY150" s="16"/>
      <c r="CDZ150" s="16"/>
      <c r="CEA150" s="16"/>
      <c r="CEB150" s="16"/>
      <c r="CEC150" s="16"/>
      <c r="CED150" s="16"/>
      <c r="CEE150" s="16"/>
      <c r="CEF150" s="16"/>
      <c r="CEG150" s="16"/>
      <c r="CEH150" s="16"/>
      <c r="CEI150" s="16"/>
      <c r="CEJ150" s="16"/>
      <c r="CEK150" s="16"/>
      <c r="CEL150" s="16"/>
      <c r="CEM150" s="16"/>
      <c r="CEN150" s="16"/>
      <c r="CEO150" s="16"/>
      <c r="CEP150" s="16"/>
      <c r="CEQ150" s="16"/>
      <c r="CER150" s="16"/>
      <c r="CES150" s="16"/>
      <c r="CET150" s="16"/>
      <c r="CEU150" s="16"/>
      <c r="CEV150" s="16"/>
      <c r="CEW150" s="16"/>
      <c r="CEX150" s="16"/>
      <c r="CEY150" s="16"/>
      <c r="CEZ150" s="16"/>
      <c r="CFA150" s="16"/>
      <c r="CFB150" s="16"/>
      <c r="CFC150" s="16"/>
      <c r="CFD150" s="16"/>
      <c r="CFE150" s="16"/>
      <c r="CFF150" s="16"/>
      <c r="CFG150" s="16"/>
      <c r="CFH150" s="16"/>
      <c r="CFI150" s="16"/>
      <c r="CFJ150" s="16"/>
      <c r="CFK150" s="16"/>
      <c r="CFL150" s="16"/>
      <c r="CFM150" s="16"/>
      <c r="CFN150" s="16"/>
      <c r="CFO150" s="16"/>
      <c r="CFP150" s="16"/>
      <c r="CFQ150" s="16"/>
      <c r="CFR150" s="16"/>
      <c r="CFS150" s="16"/>
      <c r="CFT150" s="16"/>
      <c r="CFU150" s="16"/>
      <c r="CFV150" s="16"/>
      <c r="CFW150" s="16"/>
      <c r="CFX150" s="16"/>
      <c r="CFY150" s="16"/>
      <c r="CFZ150" s="16"/>
      <c r="CGA150" s="16"/>
      <c r="CGB150" s="16"/>
      <c r="CGC150" s="16"/>
      <c r="CGD150" s="16"/>
      <c r="CGE150" s="16"/>
      <c r="CGF150" s="16"/>
      <c r="CGG150" s="16"/>
      <c r="CGH150" s="16"/>
      <c r="CGI150" s="16"/>
      <c r="CGJ150" s="16"/>
      <c r="CGK150" s="16"/>
      <c r="CGL150" s="16"/>
      <c r="CGM150" s="16"/>
      <c r="CGN150" s="16"/>
      <c r="CGO150" s="16"/>
      <c r="CGP150" s="16"/>
      <c r="CGQ150" s="16"/>
      <c r="CGR150" s="16"/>
      <c r="CGS150" s="16"/>
      <c r="CGT150" s="16"/>
      <c r="CGU150" s="16"/>
      <c r="CGV150" s="16"/>
      <c r="CGW150" s="16"/>
      <c r="CGX150" s="16"/>
      <c r="CGY150" s="16"/>
      <c r="CGZ150" s="16"/>
      <c r="CHA150" s="16"/>
      <c r="CHB150" s="16"/>
      <c r="CHC150" s="16"/>
      <c r="CHD150" s="16"/>
      <c r="CHE150" s="16"/>
      <c r="CHF150" s="16"/>
      <c r="CHG150" s="16"/>
      <c r="CHH150" s="16"/>
      <c r="CHI150" s="16"/>
      <c r="CHJ150" s="16"/>
      <c r="CHK150" s="16"/>
      <c r="CHL150" s="16"/>
      <c r="CHM150" s="16"/>
      <c r="CHN150" s="16"/>
      <c r="CHO150" s="16"/>
      <c r="CHP150" s="16"/>
      <c r="CHQ150" s="16"/>
      <c r="CHR150" s="16"/>
      <c r="CHS150" s="16"/>
      <c r="CHT150" s="16"/>
      <c r="CHU150" s="16"/>
      <c r="CHV150" s="16"/>
      <c r="CHW150" s="16"/>
      <c r="CHX150" s="16"/>
      <c r="CHY150" s="16"/>
      <c r="CHZ150" s="16"/>
      <c r="CIA150" s="16"/>
      <c r="CIB150" s="16"/>
      <c r="CIC150" s="16"/>
      <c r="CID150" s="16"/>
      <c r="CIE150" s="16"/>
      <c r="CIF150" s="16"/>
      <c r="CIG150" s="16"/>
      <c r="CIH150" s="16"/>
      <c r="CII150" s="16"/>
      <c r="CIJ150" s="16"/>
      <c r="CIK150" s="16"/>
      <c r="CIL150" s="16"/>
      <c r="CIM150" s="16"/>
      <c r="CIN150" s="16"/>
      <c r="CIO150" s="16"/>
      <c r="CIP150" s="16"/>
      <c r="CIQ150" s="16"/>
      <c r="CIR150" s="16"/>
      <c r="CIS150" s="16"/>
      <c r="CIT150" s="16"/>
      <c r="CIU150" s="16"/>
      <c r="CIV150" s="16"/>
      <c r="CIW150" s="16"/>
      <c r="CIX150" s="16"/>
      <c r="CIY150" s="16"/>
      <c r="CIZ150" s="16"/>
      <c r="CJA150" s="16"/>
      <c r="CJB150" s="16"/>
      <c r="CJC150" s="16"/>
      <c r="CJD150" s="16"/>
      <c r="CJE150" s="16"/>
      <c r="CJF150" s="16"/>
      <c r="CJG150" s="16"/>
      <c r="CJH150" s="16"/>
      <c r="CJI150" s="16"/>
      <c r="CJJ150" s="16"/>
      <c r="CJK150" s="16"/>
      <c r="CJL150" s="16"/>
      <c r="CJM150" s="16"/>
      <c r="CJN150" s="16"/>
      <c r="CJO150" s="16"/>
      <c r="CJP150" s="16"/>
      <c r="CJQ150" s="16"/>
      <c r="CJR150" s="16"/>
      <c r="CJS150" s="16"/>
      <c r="CJT150" s="16"/>
      <c r="CJU150" s="16"/>
      <c r="CJV150" s="16"/>
      <c r="CJW150" s="16"/>
      <c r="CJX150" s="16"/>
      <c r="CJY150" s="16"/>
      <c r="CJZ150" s="16"/>
      <c r="CKA150" s="16"/>
      <c r="CKB150" s="16"/>
      <c r="CKC150" s="16"/>
      <c r="CKD150" s="16"/>
      <c r="CKE150" s="16"/>
      <c r="CKF150" s="16"/>
      <c r="CKG150" s="16"/>
      <c r="CKH150" s="16"/>
      <c r="CKI150" s="16"/>
      <c r="CKJ150" s="16"/>
      <c r="CKK150" s="16"/>
      <c r="CKL150" s="16"/>
      <c r="CKM150" s="16"/>
      <c r="CKN150" s="16"/>
      <c r="CKO150" s="16"/>
      <c r="CKP150" s="16"/>
      <c r="CKQ150" s="16"/>
      <c r="CKR150" s="16"/>
      <c r="CKS150" s="16"/>
      <c r="CKT150" s="16"/>
      <c r="CKU150" s="16"/>
      <c r="CKV150" s="16"/>
      <c r="CKW150" s="16"/>
      <c r="CKX150" s="16"/>
      <c r="CKY150" s="16"/>
      <c r="CKZ150" s="16"/>
      <c r="CLA150" s="16"/>
      <c r="CLB150" s="16"/>
      <c r="CLC150" s="16"/>
      <c r="CLD150" s="16"/>
      <c r="CLE150" s="16"/>
      <c r="CLF150" s="16"/>
      <c r="CLG150" s="16"/>
      <c r="CLH150" s="16"/>
      <c r="CLI150" s="16"/>
      <c r="CLJ150" s="16"/>
      <c r="CLK150" s="16"/>
      <c r="CLL150" s="16"/>
      <c r="CLM150" s="16"/>
      <c r="CLN150" s="16"/>
      <c r="CLO150" s="16"/>
      <c r="CLP150" s="16"/>
      <c r="CLQ150" s="16"/>
      <c r="CLR150" s="16"/>
      <c r="CLS150" s="16"/>
      <c r="CLT150" s="16"/>
      <c r="CLU150" s="16"/>
      <c r="CLV150" s="16"/>
      <c r="CLW150" s="16"/>
      <c r="CLX150" s="16"/>
      <c r="CLY150" s="16"/>
      <c r="CLZ150" s="16"/>
      <c r="CMA150" s="16"/>
      <c r="CMB150" s="16"/>
      <c r="CMC150" s="16"/>
      <c r="CMD150" s="16"/>
      <c r="CME150" s="16"/>
      <c r="CMF150" s="16"/>
      <c r="CMG150" s="16"/>
      <c r="CMH150" s="16"/>
      <c r="CMI150" s="16"/>
      <c r="CMJ150" s="16"/>
      <c r="CMK150" s="16"/>
      <c r="CML150" s="16"/>
      <c r="CMM150" s="16"/>
      <c r="CMN150" s="16"/>
      <c r="CMO150" s="16"/>
      <c r="CMP150" s="16"/>
      <c r="CMQ150" s="16"/>
      <c r="CMR150" s="16"/>
      <c r="CMS150" s="16"/>
      <c r="CMT150" s="16"/>
      <c r="CMU150" s="16"/>
      <c r="CMV150" s="16"/>
      <c r="CMW150" s="16"/>
      <c r="CMX150" s="16"/>
      <c r="CMY150" s="16"/>
      <c r="CMZ150" s="16"/>
      <c r="CNA150" s="16"/>
      <c r="CNB150" s="16"/>
      <c r="CNC150" s="16"/>
      <c r="CND150" s="16"/>
      <c r="CNE150" s="16"/>
      <c r="CNF150" s="16"/>
      <c r="CNG150" s="16"/>
      <c r="CNH150" s="16"/>
      <c r="CNI150" s="16"/>
      <c r="CNJ150" s="16"/>
      <c r="CNK150" s="16"/>
      <c r="CNL150" s="16"/>
      <c r="CNM150" s="16"/>
      <c r="CNN150" s="16"/>
      <c r="CNO150" s="16"/>
      <c r="CNP150" s="16"/>
      <c r="CNQ150" s="16"/>
      <c r="CNR150" s="16"/>
      <c r="CNS150" s="16"/>
      <c r="CNT150" s="16"/>
      <c r="CNU150" s="16"/>
      <c r="CNV150" s="16"/>
      <c r="CNW150" s="16"/>
      <c r="CNX150" s="16"/>
      <c r="CNY150" s="16"/>
      <c r="CNZ150" s="16"/>
      <c r="COA150" s="16"/>
      <c r="COB150" s="16"/>
      <c r="COC150" s="16"/>
      <c r="COD150" s="16"/>
      <c r="COE150" s="16"/>
      <c r="COF150" s="16"/>
      <c r="COG150" s="16"/>
      <c r="COH150" s="16"/>
      <c r="COI150" s="16"/>
      <c r="COJ150" s="16"/>
      <c r="COK150" s="16"/>
      <c r="COL150" s="16"/>
      <c r="COM150" s="16"/>
      <c r="CON150" s="16"/>
      <c r="COO150" s="16"/>
      <c r="COP150" s="16"/>
      <c r="COQ150" s="16"/>
      <c r="COR150" s="16"/>
      <c r="COS150" s="16"/>
      <c r="COT150" s="16"/>
      <c r="COU150" s="16"/>
      <c r="COV150" s="16"/>
      <c r="COW150" s="16"/>
      <c r="COX150" s="16"/>
      <c r="COY150" s="16"/>
      <c r="COZ150" s="16"/>
      <c r="CPA150" s="16"/>
      <c r="CPB150" s="16"/>
      <c r="CPC150" s="16"/>
      <c r="CPD150" s="16"/>
      <c r="CPE150" s="16"/>
      <c r="CPF150" s="16"/>
      <c r="CPG150" s="16"/>
      <c r="CPH150" s="16"/>
      <c r="CPI150" s="16"/>
      <c r="CPJ150" s="16"/>
      <c r="CPK150" s="16"/>
      <c r="CPL150" s="16"/>
      <c r="CPM150" s="16"/>
      <c r="CPN150" s="16"/>
      <c r="CPO150" s="16"/>
      <c r="CPP150" s="16"/>
      <c r="CPQ150" s="16"/>
      <c r="CPR150" s="16"/>
      <c r="CPS150" s="16"/>
      <c r="CPT150" s="16"/>
      <c r="CPU150" s="16"/>
      <c r="CPV150" s="16"/>
      <c r="CPW150" s="16"/>
      <c r="CPX150" s="16"/>
      <c r="CPY150" s="16"/>
      <c r="CPZ150" s="16"/>
      <c r="CQA150" s="16"/>
      <c r="CQB150" s="16"/>
      <c r="CQC150" s="16"/>
      <c r="CQD150" s="16"/>
      <c r="CQE150" s="16"/>
      <c r="CQF150" s="16"/>
      <c r="CQG150" s="16"/>
      <c r="CQH150" s="16"/>
      <c r="CQI150" s="16"/>
      <c r="CQJ150" s="16"/>
      <c r="CQK150" s="16"/>
      <c r="CQL150" s="16"/>
      <c r="CQM150" s="16"/>
      <c r="CQN150" s="16"/>
      <c r="CQO150" s="16"/>
      <c r="CQP150" s="16"/>
      <c r="CQQ150" s="16"/>
      <c r="CQR150" s="16"/>
      <c r="CQS150" s="16"/>
      <c r="CQT150" s="16"/>
      <c r="CQU150" s="16"/>
      <c r="CQV150" s="16"/>
      <c r="CQW150" s="16"/>
      <c r="CQX150" s="16"/>
      <c r="CQY150" s="16"/>
      <c r="CQZ150" s="16"/>
      <c r="CRA150" s="16"/>
      <c r="CRB150" s="16"/>
      <c r="CRC150" s="16"/>
      <c r="CRD150" s="16"/>
      <c r="CRE150" s="16"/>
      <c r="CRF150" s="16"/>
      <c r="CRG150" s="16"/>
      <c r="CRH150" s="16"/>
      <c r="CRI150" s="16"/>
      <c r="CRJ150" s="16"/>
      <c r="CRK150" s="16"/>
      <c r="CRL150" s="16"/>
      <c r="CRM150" s="16"/>
      <c r="CRN150" s="16"/>
      <c r="CRO150" s="16"/>
      <c r="CRP150" s="16"/>
      <c r="CRQ150" s="16"/>
      <c r="CRR150" s="16"/>
      <c r="CRS150" s="16"/>
      <c r="CRT150" s="16"/>
      <c r="CRU150" s="16"/>
      <c r="CRV150" s="16"/>
      <c r="CRW150" s="16"/>
      <c r="CRX150" s="16"/>
      <c r="CRY150" s="16"/>
      <c r="CRZ150" s="16"/>
      <c r="CSA150" s="16"/>
      <c r="CSB150" s="16"/>
      <c r="CSC150" s="16"/>
      <c r="CSD150" s="16"/>
      <c r="CSE150" s="16"/>
      <c r="CSF150" s="16"/>
      <c r="CSG150" s="16"/>
      <c r="CSH150" s="16"/>
      <c r="CSI150" s="16"/>
      <c r="CSJ150" s="16"/>
      <c r="CSK150" s="16"/>
      <c r="CSL150" s="16"/>
      <c r="CSM150" s="16"/>
      <c r="CSN150" s="16"/>
      <c r="CSO150" s="16"/>
      <c r="CSP150" s="16"/>
      <c r="CSQ150" s="16"/>
      <c r="CSR150" s="16"/>
      <c r="CSS150" s="16"/>
      <c r="CST150" s="16"/>
      <c r="CSU150" s="16"/>
      <c r="CSV150" s="16"/>
      <c r="CSW150" s="16"/>
      <c r="CSX150" s="16"/>
      <c r="CSY150" s="16"/>
      <c r="CSZ150" s="16"/>
      <c r="CTA150" s="16"/>
      <c r="CTB150" s="16"/>
      <c r="CTC150" s="16"/>
      <c r="CTD150" s="16"/>
      <c r="CTE150" s="16"/>
      <c r="CTF150" s="16"/>
      <c r="CTG150" s="16"/>
      <c r="CTH150" s="16"/>
      <c r="CTI150" s="16"/>
      <c r="CTJ150" s="16"/>
      <c r="CTK150" s="16"/>
      <c r="CTL150" s="16"/>
      <c r="CTM150" s="16"/>
      <c r="CTN150" s="16"/>
      <c r="CTO150" s="16"/>
      <c r="CTP150" s="16"/>
      <c r="CTQ150" s="16"/>
      <c r="CTR150" s="16"/>
      <c r="CTS150" s="16"/>
      <c r="CTT150" s="16"/>
      <c r="CTU150" s="16"/>
      <c r="CTV150" s="16"/>
      <c r="CTW150" s="16"/>
      <c r="CTX150" s="16"/>
      <c r="CTY150" s="16"/>
      <c r="CTZ150" s="16"/>
      <c r="CUA150" s="16"/>
      <c r="CUB150" s="16"/>
      <c r="CUC150" s="16"/>
      <c r="CUD150" s="16"/>
      <c r="CUE150" s="16"/>
      <c r="CUF150" s="16"/>
      <c r="CUG150" s="16"/>
      <c r="CUH150" s="16"/>
      <c r="CUI150" s="16"/>
      <c r="CUJ150" s="16"/>
      <c r="CUK150" s="16"/>
      <c r="CUL150" s="16"/>
      <c r="CUM150" s="16"/>
      <c r="CUN150" s="16"/>
      <c r="CUO150" s="16"/>
      <c r="CUP150" s="16"/>
      <c r="CUQ150" s="16"/>
      <c r="CUR150" s="16"/>
      <c r="CUS150" s="16"/>
      <c r="CUT150" s="16"/>
      <c r="CUU150" s="16"/>
      <c r="CUV150" s="16"/>
      <c r="CUW150" s="16"/>
      <c r="CUX150" s="16"/>
      <c r="CUY150" s="16"/>
      <c r="CUZ150" s="16"/>
      <c r="CVA150" s="16"/>
      <c r="CVB150" s="16"/>
      <c r="CVC150" s="16"/>
      <c r="CVD150" s="16"/>
      <c r="CVE150" s="16"/>
      <c r="CVF150" s="16"/>
      <c r="CVG150" s="16"/>
      <c r="CVH150" s="16"/>
      <c r="CVI150" s="16"/>
      <c r="CVJ150" s="16"/>
      <c r="CVK150" s="16"/>
      <c r="CVL150" s="16"/>
      <c r="CVM150" s="16"/>
      <c r="CVN150" s="16"/>
      <c r="CVO150" s="16"/>
      <c r="CVP150" s="16"/>
      <c r="CVQ150" s="16"/>
      <c r="CVR150" s="16"/>
      <c r="CVS150" s="16"/>
      <c r="CVT150" s="16"/>
      <c r="CVU150" s="16"/>
      <c r="CVV150" s="16"/>
      <c r="CVW150" s="16"/>
      <c r="CVX150" s="16"/>
      <c r="CVY150" s="16"/>
      <c r="CVZ150" s="16"/>
      <c r="CWA150" s="16"/>
      <c r="CWB150" s="16"/>
      <c r="CWC150" s="16"/>
      <c r="CWD150" s="16"/>
      <c r="CWE150" s="16"/>
      <c r="CWF150" s="16"/>
      <c r="CWG150" s="16"/>
      <c r="CWH150" s="16"/>
      <c r="CWI150" s="16"/>
      <c r="CWJ150" s="16"/>
      <c r="CWK150" s="16"/>
      <c r="CWL150" s="16"/>
      <c r="CWM150" s="16"/>
      <c r="CWN150" s="16"/>
      <c r="CWO150" s="16"/>
      <c r="CWP150" s="16"/>
      <c r="CWQ150" s="16"/>
      <c r="CWR150" s="16"/>
      <c r="CWS150" s="16"/>
      <c r="CWT150" s="16"/>
      <c r="CWU150" s="16"/>
      <c r="CWV150" s="16"/>
      <c r="CWW150" s="16"/>
      <c r="CWX150" s="16"/>
      <c r="CWY150" s="16"/>
      <c r="CWZ150" s="16"/>
      <c r="CXA150" s="16"/>
      <c r="CXB150" s="16"/>
      <c r="CXC150" s="16"/>
      <c r="CXD150" s="16"/>
      <c r="CXE150" s="16"/>
      <c r="CXF150" s="16"/>
      <c r="CXG150" s="16"/>
      <c r="CXH150" s="16"/>
      <c r="CXI150" s="16"/>
      <c r="CXJ150" s="16"/>
      <c r="CXK150" s="16"/>
      <c r="CXL150" s="16"/>
      <c r="CXM150" s="16"/>
      <c r="CXN150" s="16"/>
      <c r="CXO150" s="16"/>
      <c r="CXP150" s="16"/>
      <c r="CXQ150" s="16"/>
      <c r="CXR150" s="16"/>
      <c r="CXS150" s="16"/>
      <c r="CXT150" s="16"/>
      <c r="CXU150" s="16"/>
      <c r="CXV150" s="16"/>
      <c r="CXW150" s="16"/>
      <c r="CXX150" s="16"/>
      <c r="CXY150" s="16"/>
      <c r="CXZ150" s="16"/>
      <c r="CYA150" s="16"/>
      <c r="CYB150" s="16"/>
      <c r="CYC150" s="16"/>
      <c r="CYD150" s="16"/>
      <c r="CYE150" s="16"/>
      <c r="CYF150" s="16"/>
      <c r="CYG150" s="16"/>
      <c r="CYH150" s="16"/>
      <c r="CYI150" s="16"/>
      <c r="CYJ150" s="16"/>
      <c r="CYK150" s="16"/>
      <c r="CYL150" s="16"/>
      <c r="CYM150" s="16"/>
      <c r="CYN150" s="16"/>
      <c r="CYO150" s="16"/>
      <c r="CYP150" s="16"/>
      <c r="CYQ150" s="16"/>
      <c r="CYR150" s="16"/>
      <c r="CYS150" s="16"/>
      <c r="CYT150" s="16"/>
      <c r="CYU150" s="16"/>
      <c r="CYV150" s="16"/>
      <c r="CYW150" s="16"/>
      <c r="CYX150" s="16"/>
      <c r="CYY150" s="16"/>
      <c r="CYZ150" s="16"/>
      <c r="CZA150" s="16"/>
      <c r="CZB150" s="16"/>
      <c r="CZC150" s="16"/>
      <c r="CZD150" s="16"/>
      <c r="CZE150" s="16"/>
      <c r="CZF150" s="16"/>
      <c r="CZG150" s="16"/>
      <c r="CZH150" s="16"/>
      <c r="CZI150" s="16"/>
      <c r="CZJ150" s="16"/>
      <c r="CZK150" s="16"/>
      <c r="CZL150" s="16"/>
      <c r="CZM150" s="16"/>
      <c r="CZN150" s="16"/>
      <c r="CZO150" s="16"/>
      <c r="CZP150" s="16"/>
      <c r="CZQ150" s="16"/>
      <c r="CZR150" s="16"/>
      <c r="CZS150" s="16"/>
      <c r="CZT150" s="16"/>
      <c r="CZU150" s="16"/>
      <c r="CZV150" s="16"/>
      <c r="CZW150" s="16"/>
      <c r="CZX150" s="16"/>
      <c r="CZY150" s="16"/>
      <c r="CZZ150" s="16"/>
      <c r="DAA150" s="16"/>
      <c r="DAB150" s="16"/>
      <c r="DAC150" s="16"/>
      <c r="DAD150" s="16"/>
      <c r="DAE150" s="16"/>
      <c r="DAF150" s="16"/>
      <c r="DAG150" s="16"/>
      <c r="DAH150" s="16"/>
      <c r="DAI150" s="16"/>
      <c r="DAJ150" s="16"/>
      <c r="DAK150" s="16"/>
      <c r="DAL150" s="16"/>
      <c r="DAM150" s="16"/>
      <c r="DAN150" s="16"/>
      <c r="DAO150" s="16"/>
      <c r="DAP150" s="16"/>
      <c r="DAQ150" s="16"/>
      <c r="DAR150" s="16"/>
      <c r="DAS150" s="16"/>
      <c r="DAT150" s="16"/>
      <c r="DAU150" s="16"/>
      <c r="DAV150" s="16"/>
      <c r="DAW150" s="16"/>
      <c r="DAX150" s="16"/>
      <c r="DAY150" s="16"/>
      <c r="DAZ150" s="16"/>
      <c r="DBA150" s="16"/>
      <c r="DBB150" s="16"/>
      <c r="DBC150" s="16"/>
      <c r="DBD150" s="16"/>
      <c r="DBE150" s="16"/>
      <c r="DBF150" s="16"/>
      <c r="DBG150" s="16"/>
      <c r="DBH150" s="16"/>
      <c r="DBI150" s="16"/>
      <c r="DBJ150" s="16"/>
      <c r="DBK150" s="16"/>
      <c r="DBL150" s="16"/>
      <c r="DBM150" s="16"/>
      <c r="DBN150" s="16"/>
      <c r="DBO150" s="16"/>
      <c r="DBP150" s="16"/>
      <c r="DBQ150" s="16"/>
      <c r="DBR150" s="16"/>
      <c r="DBS150" s="16"/>
      <c r="DBT150" s="16"/>
      <c r="DBU150" s="16"/>
      <c r="DBV150" s="16"/>
      <c r="DBW150" s="16"/>
      <c r="DBX150" s="16"/>
      <c r="DBY150" s="16"/>
      <c r="DBZ150" s="16"/>
      <c r="DCA150" s="16"/>
      <c r="DCB150" s="16"/>
      <c r="DCC150" s="16"/>
      <c r="DCD150" s="16"/>
      <c r="DCE150" s="16"/>
      <c r="DCF150" s="16"/>
      <c r="DCG150" s="16"/>
      <c r="DCH150" s="16"/>
      <c r="DCI150" s="16"/>
      <c r="DCJ150" s="16"/>
      <c r="DCK150" s="16"/>
      <c r="DCL150" s="16"/>
      <c r="DCM150" s="16"/>
      <c r="DCN150" s="16"/>
      <c r="DCO150" s="16"/>
      <c r="DCP150" s="16"/>
      <c r="DCQ150" s="16"/>
      <c r="DCR150" s="16"/>
      <c r="DCS150" s="16"/>
      <c r="DCT150" s="16"/>
      <c r="DCU150" s="16"/>
      <c r="DCV150" s="16"/>
      <c r="DCW150" s="16"/>
      <c r="DCX150" s="16"/>
      <c r="DCY150" s="16"/>
      <c r="DCZ150" s="16"/>
      <c r="DDA150" s="16"/>
      <c r="DDB150" s="16"/>
      <c r="DDC150" s="16"/>
      <c r="DDD150" s="16"/>
      <c r="DDE150" s="16"/>
      <c r="DDF150" s="16"/>
      <c r="DDG150" s="16"/>
      <c r="DDH150" s="16"/>
      <c r="DDI150" s="16"/>
      <c r="DDJ150" s="16"/>
      <c r="DDK150" s="16"/>
      <c r="DDL150" s="16"/>
      <c r="DDM150" s="16"/>
      <c r="DDN150" s="16"/>
      <c r="DDO150" s="16"/>
      <c r="DDP150" s="16"/>
      <c r="DDQ150" s="16"/>
      <c r="DDR150" s="16"/>
      <c r="DDS150" s="16"/>
      <c r="DDT150" s="16"/>
      <c r="DDU150" s="16"/>
      <c r="DDV150" s="16"/>
      <c r="DDW150" s="16"/>
      <c r="DDX150" s="16"/>
      <c r="DDY150" s="16"/>
      <c r="DDZ150" s="16"/>
      <c r="DEA150" s="16"/>
      <c r="DEB150" s="16"/>
      <c r="DEC150" s="16"/>
      <c r="DED150" s="16"/>
      <c r="DEE150" s="16"/>
      <c r="DEF150" s="16"/>
      <c r="DEG150" s="16"/>
      <c r="DEH150" s="16"/>
      <c r="DEI150" s="16"/>
      <c r="DEJ150" s="16"/>
      <c r="DEK150" s="16"/>
      <c r="DEL150" s="16"/>
      <c r="DEM150" s="16"/>
      <c r="DEN150" s="16"/>
      <c r="DEO150" s="16"/>
      <c r="DEP150" s="16"/>
      <c r="DEQ150" s="16"/>
      <c r="DER150" s="16"/>
      <c r="DES150" s="16"/>
      <c r="DET150" s="16"/>
      <c r="DEU150" s="16"/>
      <c r="DEV150" s="16"/>
      <c r="DEW150" s="16"/>
      <c r="DEX150" s="16"/>
      <c r="DEY150" s="16"/>
      <c r="DEZ150" s="16"/>
      <c r="DFA150" s="16"/>
      <c r="DFB150" s="16"/>
      <c r="DFC150" s="16"/>
      <c r="DFD150" s="16"/>
      <c r="DFE150" s="16"/>
      <c r="DFF150" s="16"/>
      <c r="DFG150" s="16"/>
      <c r="DFH150" s="16"/>
      <c r="DFI150" s="16"/>
      <c r="DFJ150" s="16"/>
      <c r="DFK150" s="16"/>
      <c r="DFL150" s="16"/>
      <c r="DFM150" s="16"/>
      <c r="DFN150" s="16"/>
      <c r="DFO150" s="16"/>
      <c r="DFP150" s="16"/>
      <c r="DFQ150" s="16"/>
      <c r="DFR150" s="16"/>
      <c r="DFS150" s="16"/>
      <c r="DFT150" s="16"/>
      <c r="DFU150" s="16"/>
      <c r="DFV150" s="16"/>
      <c r="DFW150" s="16"/>
      <c r="DFX150" s="16"/>
      <c r="DFY150" s="16"/>
      <c r="DFZ150" s="16"/>
      <c r="DGA150" s="16"/>
      <c r="DGB150" s="16"/>
      <c r="DGC150" s="16"/>
      <c r="DGD150" s="16"/>
      <c r="DGE150" s="16"/>
      <c r="DGF150" s="16"/>
      <c r="DGG150" s="16"/>
      <c r="DGH150" s="16"/>
      <c r="DGI150" s="16"/>
      <c r="DGJ150" s="16"/>
      <c r="DGK150" s="16"/>
      <c r="DGL150" s="16"/>
      <c r="DGM150" s="16"/>
      <c r="DGN150" s="16"/>
      <c r="DGO150" s="16"/>
      <c r="DGP150" s="16"/>
      <c r="DGQ150" s="16"/>
      <c r="DGR150" s="16"/>
      <c r="DGS150" s="16"/>
      <c r="DGT150" s="16"/>
      <c r="DGU150" s="16"/>
      <c r="DGV150" s="16"/>
      <c r="DGW150" s="16"/>
      <c r="DGX150" s="16"/>
      <c r="DGY150" s="16"/>
      <c r="DGZ150" s="16"/>
      <c r="DHA150" s="16"/>
      <c r="DHB150" s="16"/>
      <c r="DHC150" s="16"/>
      <c r="DHD150" s="16"/>
      <c r="DHE150" s="16"/>
      <c r="DHF150" s="16"/>
      <c r="DHG150" s="16"/>
      <c r="DHH150" s="16"/>
      <c r="DHI150" s="16"/>
      <c r="DHJ150" s="16"/>
      <c r="DHK150" s="16"/>
      <c r="DHL150" s="16"/>
      <c r="DHM150" s="16"/>
      <c r="DHN150" s="16"/>
      <c r="DHO150" s="16"/>
      <c r="DHP150" s="16"/>
      <c r="DHQ150" s="16"/>
      <c r="DHR150" s="16"/>
      <c r="DHS150" s="16"/>
      <c r="DHT150" s="16"/>
      <c r="DHU150" s="16"/>
      <c r="DHV150" s="16"/>
      <c r="DHW150" s="16"/>
      <c r="DHX150" s="16"/>
      <c r="DHY150" s="16"/>
      <c r="DHZ150" s="16"/>
      <c r="DIA150" s="16"/>
      <c r="DIB150" s="16"/>
      <c r="DIC150" s="16"/>
      <c r="DID150" s="16"/>
      <c r="DIE150" s="16"/>
      <c r="DIF150" s="16"/>
      <c r="DIG150" s="16"/>
      <c r="DIH150" s="16"/>
      <c r="DII150" s="16"/>
      <c r="DIJ150" s="16"/>
      <c r="DIK150" s="16"/>
      <c r="DIL150" s="16"/>
      <c r="DIM150" s="16"/>
      <c r="DIN150" s="16"/>
      <c r="DIO150" s="16"/>
      <c r="DIP150" s="16"/>
      <c r="DIQ150" s="16"/>
      <c r="DIR150" s="16"/>
      <c r="DIS150" s="16"/>
      <c r="DIT150" s="16"/>
      <c r="DIU150" s="16"/>
      <c r="DIV150" s="16"/>
      <c r="DIW150" s="16"/>
      <c r="DIX150" s="16"/>
      <c r="DIY150" s="16"/>
      <c r="DIZ150" s="16"/>
      <c r="DJA150" s="16"/>
      <c r="DJB150" s="16"/>
      <c r="DJC150" s="16"/>
      <c r="DJD150" s="16"/>
      <c r="DJE150" s="16"/>
      <c r="DJF150" s="16"/>
      <c r="DJG150" s="16"/>
      <c r="DJH150" s="16"/>
      <c r="DJI150" s="16"/>
      <c r="DJJ150" s="16"/>
      <c r="DJK150" s="16"/>
      <c r="DJL150" s="16"/>
      <c r="DJM150" s="16"/>
      <c r="DJN150" s="16"/>
      <c r="DJO150" s="16"/>
      <c r="DJP150" s="16"/>
      <c r="DJQ150" s="16"/>
      <c r="DJR150" s="16"/>
      <c r="DJS150" s="16"/>
      <c r="DJT150" s="16"/>
      <c r="DJU150" s="16"/>
      <c r="DJV150" s="16"/>
      <c r="DJW150" s="16"/>
      <c r="DJX150" s="16"/>
      <c r="DJY150" s="16"/>
      <c r="DJZ150" s="16"/>
      <c r="DKA150" s="16"/>
      <c r="DKB150" s="16"/>
      <c r="DKC150" s="16"/>
      <c r="DKD150" s="16"/>
      <c r="DKE150" s="16"/>
      <c r="DKF150" s="16"/>
      <c r="DKG150" s="16"/>
      <c r="DKH150" s="16"/>
      <c r="DKI150" s="16"/>
      <c r="DKJ150" s="16"/>
      <c r="DKK150" s="16"/>
      <c r="DKL150" s="16"/>
      <c r="DKM150" s="16"/>
      <c r="DKN150" s="16"/>
      <c r="DKO150" s="16"/>
      <c r="DKP150" s="16"/>
      <c r="DKQ150" s="16"/>
      <c r="DKR150" s="16"/>
      <c r="DKS150" s="16"/>
      <c r="DKT150" s="16"/>
      <c r="DKU150" s="16"/>
      <c r="DKV150" s="16"/>
      <c r="DKW150" s="16"/>
      <c r="DKX150" s="16"/>
      <c r="DKY150" s="16"/>
      <c r="DKZ150" s="16"/>
      <c r="DLA150" s="16"/>
      <c r="DLB150" s="16"/>
      <c r="DLC150" s="16"/>
      <c r="DLD150" s="16"/>
      <c r="DLE150" s="16"/>
      <c r="DLF150" s="16"/>
      <c r="DLG150" s="16"/>
      <c r="DLH150" s="16"/>
      <c r="DLI150" s="16"/>
      <c r="DLJ150" s="16"/>
      <c r="DLK150" s="16"/>
      <c r="DLL150" s="16"/>
      <c r="DLM150" s="16"/>
      <c r="DLN150" s="16"/>
      <c r="DLO150" s="16"/>
      <c r="DLP150" s="16"/>
      <c r="DLQ150" s="16"/>
      <c r="DLR150" s="16"/>
      <c r="DLS150" s="16"/>
      <c r="DLT150" s="16"/>
      <c r="DLU150" s="16"/>
      <c r="DLV150" s="16"/>
      <c r="DLW150" s="16"/>
      <c r="DLX150" s="16"/>
      <c r="DLY150" s="16"/>
      <c r="DLZ150" s="16"/>
      <c r="DMA150" s="16"/>
      <c r="DMB150" s="16"/>
      <c r="DMC150" s="16"/>
      <c r="DMD150" s="16"/>
      <c r="DME150" s="16"/>
      <c r="DMF150" s="16"/>
      <c r="DMG150" s="16"/>
      <c r="DMH150" s="16"/>
      <c r="DMI150" s="16"/>
      <c r="DMJ150" s="16"/>
      <c r="DMK150" s="16"/>
      <c r="DML150" s="16"/>
      <c r="DMM150" s="16"/>
      <c r="DMN150" s="16"/>
      <c r="DMO150" s="16"/>
      <c r="DMP150" s="16"/>
      <c r="DMQ150" s="16"/>
      <c r="DMR150" s="16"/>
      <c r="DMS150" s="16"/>
      <c r="DMT150" s="16"/>
      <c r="DMU150" s="16"/>
      <c r="DMV150" s="16"/>
      <c r="DMW150" s="16"/>
      <c r="DMX150" s="16"/>
      <c r="DMY150" s="16"/>
      <c r="DMZ150" s="16"/>
      <c r="DNA150" s="16"/>
      <c r="DNB150" s="16"/>
      <c r="DNC150" s="16"/>
      <c r="DND150" s="16"/>
      <c r="DNE150" s="16"/>
      <c r="DNF150" s="16"/>
      <c r="DNG150" s="16"/>
      <c r="DNH150" s="16"/>
      <c r="DNI150" s="16"/>
      <c r="DNJ150" s="16"/>
      <c r="DNK150" s="16"/>
      <c r="DNL150" s="16"/>
      <c r="DNM150" s="16"/>
      <c r="DNN150" s="16"/>
      <c r="DNO150" s="16"/>
      <c r="DNP150" s="16"/>
      <c r="DNQ150" s="16"/>
      <c r="DNR150" s="16"/>
      <c r="DNS150" s="16"/>
      <c r="DNT150" s="16"/>
      <c r="DNU150" s="16"/>
      <c r="DNV150" s="16"/>
      <c r="DNW150" s="16"/>
      <c r="DNX150" s="16"/>
      <c r="DNY150" s="16"/>
      <c r="DNZ150" s="16"/>
      <c r="DOA150" s="16"/>
      <c r="DOB150" s="16"/>
      <c r="DOC150" s="16"/>
      <c r="DOD150" s="16"/>
      <c r="DOE150" s="16"/>
      <c r="DOF150" s="16"/>
      <c r="DOG150" s="16"/>
      <c r="DOH150" s="16"/>
      <c r="DOI150" s="16"/>
      <c r="DOJ150" s="16"/>
      <c r="DOK150" s="16"/>
      <c r="DOL150" s="16"/>
      <c r="DOM150" s="16"/>
      <c r="DON150" s="16"/>
      <c r="DOO150" s="16"/>
      <c r="DOP150" s="16"/>
      <c r="DOQ150" s="16"/>
      <c r="DOR150" s="16"/>
      <c r="DOS150" s="16"/>
      <c r="DOT150" s="16"/>
      <c r="DOU150" s="16"/>
      <c r="DOV150" s="16"/>
      <c r="DOW150" s="16"/>
      <c r="DOX150" s="16"/>
      <c r="DOY150" s="16"/>
      <c r="DOZ150" s="16"/>
      <c r="DPA150" s="16"/>
      <c r="DPB150" s="16"/>
      <c r="DPC150" s="16"/>
      <c r="DPD150" s="16"/>
      <c r="DPE150" s="16"/>
      <c r="DPF150" s="16"/>
      <c r="DPG150" s="16"/>
      <c r="DPH150" s="16"/>
      <c r="DPI150" s="16"/>
      <c r="DPJ150" s="16"/>
      <c r="DPK150" s="16"/>
      <c r="DPL150" s="16"/>
      <c r="DPM150" s="16"/>
      <c r="DPN150" s="16"/>
      <c r="DPO150" s="16"/>
      <c r="DPP150" s="16"/>
      <c r="DPQ150" s="16"/>
      <c r="DPR150" s="16"/>
      <c r="DPS150" s="16"/>
      <c r="DPT150" s="16"/>
      <c r="DPU150" s="16"/>
      <c r="DPV150" s="16"/>
      <c r="DPW150" s="16"/>
      <c r="DPX150" s="16"/>
      <c r="DPY150" s="16"/>
      <c r="DPZ150" s="16"/>
      <c r="DQA150" s="16"/>
      <c r="DQB150" s="16"/>
      <c r="DQC150" s="16"/>
      <c r="DQD150" s="16"/>
      <c r="DQE150" s="16"/>
      <c r="DQF150" s="16"/>
      <c r="DQG150" s="16"/>
      <c r="DQH150" s="16"/>
      <c r="DQI150" s="16"/>
      <c r="DQJ150" s="16"/>
      <c r="DQK150" s="16"/>
      <c r="DQL150" s="16"/>
      <c r="DQM150" s="16"/>
      <c r="DQN150" s="16"/>
      <c r="DQO150" s="16"/>
      <c r="DQP150" s="16"/>
      <c r="DQQ150" s="16"/>
      <c r="DQR150" s="16"/>
      <c r="DQS150" s="16"/>
      <c r="DQT150" s="16"/>
      <c r="DQU150" s="16"/>
      <c r="DQV150" s="16"/>
      <c r="DQW150" s="16"/>
      <c r="DQX150" s="16"/>
      <c r="DQY150" s="16"/>
      <c r="DQZ150" s="16"/>
      <c r="DRA150" s="16"/>
      <c r="DRB150" s="16"/>
      <c r="DRC150" s="16"/>
      <c r="DRD150" s="16"/>
      <c r="DRE150" s="16"/>
      <c r="DRF150" s="16"/>
      <c r="DRG150" s="16"/>
      <c r="DRH150" s="16"/>
      <c r="DRI150" s="16"/>
      <c r="DRJ150" s="16"/>
      <c r="DRK150" s="16"/>
      <c r="DRL150" s="16"/>
      <c r="DRM150" s="16"/>
      <c r="DRN150" s="16"/>
      <c r="DRO150" s="16"/>
      <c r="DRP150" s="16"/>
      <c r="DRQ150" s="16"/>
      <c r="DRR150" s="16"/>
      <c r="DRS150" s="16"/>
      <c r="DRT150" s="16"/>
      <c r="DRU150" s="16"/>
      <c r="DRV150" s="16"/>
      <c r="DRW150" s="16"/>
      <c r="DRX150" s="16"/>
      <c r="DRY150" s="16"/>
      <c r="DRZ150" s="16"/>
      <c r="DSA150" s="16"/>
      <c r="DSB150" s="16"/>
      <c r="DSC150" s="16"/>
      <c r="DSD150" s="16"/>
      <c r="DSE150" s="16"/>
      <c r="DSF150" s="16"/>
      <c r="DSG150" s="16"/>
      <c r="DSH150" s="16"/>
      <c r="DSI150" s="16"/>
      <c r="DSJ150" s="16"/>
      <c r="DSK150" s="16"/>
      <c r="DSL150" s="16"/>
      <c r="DSM150" s="16"/>
      <c r="DSN150" s="16"/>
      <c r="DSO150" s="16"/>
      <c r="DSP150" s="16"/>
      <c r="DSQ150" s="16"/>
      <c r="DSR150" s="16"/>
      <c r="DSS150" s="16"/>
      <c r="DST150" s="16"/>
      <c r="DSU150" s="16"/>
      <c r="DSV150" s="16"/>
      <c r="DSW150" s="16"/>
      <c r="DSX150" s="16"/>
      <c r="DSY150" s="16"/>
      <c r="DSZ150" s="16"/>
      <c r="DTA150" s="16"/>
      <c r="DTB150" s="16"/>
      <c r="DTC150" s="16"/>
      <c r="DTD150" s="16"/>
      <c r="DTE150" s="16"/>
      <c r="DTF150" s="16"/>
      <c r="DTG150" s="16"/>
      <c r="DTH150" s="16"/>
      <c r="DTI150" s="16"/>
      <c r="DTJ150" s="16"/>
      <c r="DTK150" s="16"/>
      <c r="DTL150" s="16"/>
      <c r="DTM150" s="16"/>
      <c r="DTN150" s="16"/>
      <c r="DTO150" s="16"/>
      <c r="DTP150" s="16"/>
      <c r="DTQ150" s="16"/>
      <c r="DTR150" s="16"/>
      <c r="DTS150" s="16"/>
      <c r="DTT150" s="16"/>
      <c r="DTU150" s="16"/>
      <c r="DTV150" s="16"/>
      <c r="DTW150" s="16"/>
      <c r="DTX150" s="16"/>
      <c r="DTY150" s="16"/>
      <c r="DTZ150" s="16"/>
      <c r="DUA150" s="16"/>
      <c r="DUB150" s="16"/>
      <c r="DUC150" s="16"/>
      <c r="DUD150" s="16"/>
      <c r="DUE150" s="16"/>
      <c r="DUF150" s="16"/>
      <c r="DUG150" s="16"/>
      <c r="DUH150" s="16"/>
      <c r="DUI150" s="16"/>
      <c r="DUJ150" s="16"/>
      <c r="DUK150" s="16"/>
      <c r="DUL150" s="16"/>
      <c r="DUM150" s="16"/>
      <c r="DUN150" s="16"/>
      <c r="DUO150" s="16"/>
      <c r="DUP150" s="16"/>
      <c r="DUQ150" s="16"/>
      <c r="DUR150" s="16"/>
      <c r="DUS150" s="16"/>
      <c r="DUT150" s="16"/>
      <c r="DUU150" s="16"/>
      <c r="DUV150" s="16"/>
      <c r="DUW150" s="16"/>
      <c r="DUX150" s="16"/>
      <c r="DUY150" s="16"/>
      <c r="DUZ150" s="16"/>
      <c r="DVA150" s="16"/>
      <c r="DVB150" s="16"/>
      <c r="DVC150" s="16"/>
      <c r="DVD150" s="16"/>
      <c r="DVE150" s="16"/>
      <c r="DVF150" s="16"/>
      <c r="DVG150" s="16"/>
      <c r="DVH150" s="16"/>
      <c r="DVI150" s="16"/>
      <c r="DVJ150" s="16"/>
      <c r="DVK150" s="16"/>
      <c r="DVL150" s="16"/>
      <c r="DVM150" s="16"/>
      <c r="DVN150" s="16"/>
      <c r="DVO150" s="16"/>
      <c r="DVP150" s="16"/>
      <c r="DVQ150" s="16"/>
      <c r="DVR150" s="16"/>
      <c r="DVS150" s="16"/>
      <c r="DVT150" s="16"/>
      <c r="DVU150" s="16"/>
      <c r="DVV150" s="16"/>
      <c r="DVW150" s="16"/>
      <c r="DVX150" s="16"/>
      <c r="DVY150" s="16"/>
      <c r="DVZ150" s="16"/>
      <c r="DWA150" s="16"/>
      <c r="DWB150" s="16"/>
      <c r="DWC150" s="16"/>
      <c r="DWD150" s="16"/>
      <c r="DWE150" s="16"/>
      <c r="DWF150" s="16"/>
      <c r="DWG150" s="16"/>
      <c r="DWH150" s="16"/>
      <c r="DWI150" s="16"/>
      <c r="DWJ150" s="16"/>
      <c r="DWK150" s="16"/>
      <c r="DWL150" s="16"/>
      <c r="DWM150" s="16"/>
      <c r="DWN150" s="16"/>
      <c r="DWO150" s="16"/>
      <c r="DWP150" s="16"/>
      <c r="DWQ150" s="16"/>
      <c r="DWR150" s="16"/>
      <c r="DWS150" s="16"/>
      <c r="DWT150" s="16"/>
      <c r="DWU150" s="16"/>
      <c r="DWV150" s="16"/>
      <c r="DWW150" s="16"/>
      <c r="DWX150" s="16"/>
      <c r="DWY150" s="16"/>
      <c r="DWZ150" s="16"/>
      <c r="DXA150" s="16"/>
      <c r="DXB150" s="16"/>
      <c r="DXC150" s="16"/>
      <c r="DXD150" s="16"/>
      <c r="DXE150" s="16"/>
      <c r="DXF150" s="16"/>
      <c r="DXG150" s="16"/>
      <c r="DXH150" s="16"/>
      <c r="DXI150" s="16"/>
      <c r="DXJ150" s="16"/>
      <c r="DXK150" s="16"/>
      <c r="DXL150" s="16"/>
      <c r="DXM150" s="16"/>
      <c r="DXN150" s="16"/>
      <c r="DXO150" s="16"/>
      <c r="DXP150" s="16"/>
      <c r="DXQ150" s="16"/>
      <c r="DXR150" s="16"/>
      <c r="DXS150" s="16"/>
      <c r="DXT150" s="16"/>
      <c r="DXU150" s="16"/>
      <c r="DXV150" s="16"/>
      <c r="DXW150" s="16"/>
      <c r="DXX150" s="16"/>
      <c r="DXY150" s="16"/>
      <c r="DXZ150" s="16"/>
      <c r="DYA150" s="16"/>
      <c r="DYB150" s="16"/>
      <c r="DYC150" s="16"/>
      <c r="DYD150" s="16"/>
      <c r="DYE150" s="16"/>
      <c r="DYF150" s="16"/>
      <c r="DYG150" s="16"/>
      <c r="DYH150" s="16"/>
      <c r="DYI150" s="16"/>
      <c r="DYJ150" s="16"/>
      <c r="DYK150" s="16"/>
      <c r="DYL150" s="16"/>
      <c r="DYM150" s="16"/>
      <c r="DYN150" s="16"/>
      <c r="DYO150" s="16"/>
      <c r="DYP150" s="16"/>
      <c r="DYQ150" s="16"/>
      <c r="DYR150" s="16"/>
      <c r="DYS150" s="16"/>
      <c r="DYT150" s="16"/>
      <c r="DYU150" s="16"/>
      <c r="DYV150" s="16"/>
      <c r="DYW150" s="16"/>
      <c r="DYX150" s="16"/>
      <c r="DYY150" s="16"/>
      <c r="DYZ150" s="16"/>
      <c r="DZA150" s="16"/>
      <c r="DZB150" s="16"/>
      <c r="DZC150" s="16"/>
      <c r="DZD150" s="16"/>
      <c r="DZE150" s="16"/>
      <c r="DZF150" s="16"/>
      <c r="DZG150" s="16"/>
      <c r="DZH150" s="16"/>
      <c r="DZI150" s="16"/>
      <c r="DZJ150" s="16"/>
      <c r="DZK150" s="16"/>
      <c r="DZL150" s="16"/>
      <c r="DZM150" s="16"/>
      <c r="DZN150" s="16"/>
      <c r="DZO150" s="16"/>
      <c r="DZP150" s="16"/>
      <c r="DZQ150" s="16"/>
      <c r="DZR150" s="16"/>
      <c r="DZS150" s="16"/>
      <c r="DZT150" s="16"/>
      <c r="DZU150" s="16"/>
      <c r="DZV150" s="16"/>
      <c r="DZW150" s="16"/>
      <c r="DZX150" s="16"/>
      <c r="DZY150" s="16"/>
      <c r="DZZ150" s="16"/>
      <c r="EAA150" s="16"/>
      <c r="EAB150" s="16"/>
      <c r="EAC150" s="16"/>
      <c r="EAD150" s="16"/>
      <c r="EAE150" s="16"/>
      <c r="EAF150" s="16"/>
      <c r="EAG150" s="16"/>
      <c r="EAH150" s="16"/>
      <c r="EAI150" s="16"/>
      <c r="EAJ150" s="16"/>
      <c r="EAK150" s="16"/>
      <c r="EAL150" s="16"/>
      <c r="EAM150" s="16"/>
      <c r="EAN150" s="16"/>
      <c r="EAO150" s="16"/>
      <c r="EAP150" s="16"/>
      <c r="EAQ150" s="16"/>
      <c r="EAR150" s="16"/>
      <c r="EAS150" s="16"/>
      <c r="EAT150" s="16"/>
      <c r="EAU150" s="16"/>
      <c r="EAV150" s="16"/>
      <c r="EAW150" s="16"/>
      <c r="EAX150" s="16"/>
      <c r="EAY150" s="16"/>
      <c r="EAZ150" s="16"/>
      <c r="EBA150" s="16"/>
      <c r="EBB150" s="16"/>
      <c r="EBC150" s="16"/>
      <c r="EBD150" s="16"/>
      <c r="EBE150" s="16"/>
      <c r="EBF150" s="16"/>
      <c r="EBG150" s="16"/>
      <c r="EBH150" s="16"/>
      <c r="EBI150" s="16"/>
      <c r="EBJ150" s="16"/>
      <c r="EBK150" s="16"/>
      <c r="EBL150" s="16"/>
      <c r="EBM150" s="16"/>
      <c r="EBN150" s="16"/>
      <c r="EBO150" s="16"/>
      <c r="EBP150" s="16"/>
      <c r="EBQ150" s="16"/>
      <c r="EBR150" s="16"/>
      <c r="EBS150" s="16"/>
      <c r="EBT150" s="16"/>
      <c r="EBU150" s="16"/>
      <c r="EBV150" s="16"/>
      <c r="EBW150" s="16"/>
      <c r="EBX150" s="16"/>
      <c r="EBY150" s="16"/>
      <c r="EBZ150" s="16"/>
      <c r="ECA150" s="16"/>
      <c r="ECB150" s="16"/>
      <c r="ECC150" s="16"/>
      <c r="ECD150" s="16"/>
      <c r="ECE150" s="16"/>
      <c r="ECF150" s="16"/>
      <c r="ECG150" s="16"/>
      <c r="ECH150" s="16"/>
      <c r="ECI150" s="16"/>
      <c r="ECJ150" s="16"/>
      <c r="ECK150" s="16"/>
      <c r="ECL150" s="16"/>
      <c r="ECM150" s="16"/>
      <c r="ECN150" s="16"/>
      <c r="ECO150" s="16"/>
      <c r="ECP150" s="16"/>
      <c r="ECQ150" s="16"/>
      <c r="ECR150" s="16"/>
      <c r="ECS150" s="16"/>
      <c r="ECT150" s="16"/>
      <c r="ECU150" s="16"/>
      <c r="ECV150" s="16"/>
      <c r="ECW150" s="16"/>
      <c r="ECX150" s="16"/>
      <c r="ECY150" s="16"/>
      <c r="ECZ150" s="16"/>
      <c r="EDA150" s="16"/>
      <c r="EDB150" s="16"/>
      <c r="EDC150" s="16"/>
      <c r="EDD150" s="16"/>
      <c r="EDE150" s="16"/>
      <c r="EDF150" s="16"/>
      <c r="EDG150" s="16"/>
      <c r="EDH150" s="16"/>
      <c r="EDI150" s="16"/>
      <c r="EDJ150" s="16"/>
      <c r="EDK150" s="16"/>
      <c r="EDL150" s="16"/>
      <c r="EDM150" s="16"/>
      <c r="EDN150" s="16"/>
      <c r="EDO150" s="16"/>
      <c r="EDP150" s="16"/>
      <c r="EDQ150" s="16"/>
      <c r="EDR150" s="16"/>
      <c r="EDS150" s="16"/>
      <c r="EDT150" s="16"/>
      <c r="EDU150" s="16"/>
      <c r="EDV150" s="16"/>
      <c r="EDW150" s="16"/>
      <c r="EDX150" s="16"/>
      <c r="EDY150" s="16"/>
      <c r="EDZ150" s="16"/>
      <c r="EEA150" s="16"/>
      <c r="EEB150" s="16"/>
      <c r="EEC150" s="16"/>
      <c r="EED150" s="16"/>
      <c r="EEE150" s="16"/>
      <c r="EEF150" s="16"/>
      <c r="EEG150" s="16"/>
      <c r="EEH150" s="16"/>
      <c r="EEI150" s="16"/>
      <c r="EEJ150" s="16"/>
      <c r="EEK150" s="16"/>
      <c r="EEL150" s="16"/>
      <c r="EEM150" s="16"/>
      <c r="EEN150" s="16"/>
      <c r="EEO150" s="16"/>
      <c r="EEP150" s="16"/>
      <c r="EEQ150" s="16"/>
      <c r="EER150" s="16"/>
      <c r="EES150" s="16"/>
      <c r="EET150" s="16"/>
      <c r="EEU150" s="16"/>
      <c r="EEV150" s="16"/>
      <c r="EEW150" s="16"/>
      <c r="EEX150" s="16"/>
      <c r="EEY150" s="16"/>
      <c r="EEZ150" s="16"/>
      <c r="EFA150" s="16"/>
      <c r="EFB150" s="16"/>
      <c r="EFC150" s="16"/>
      <c r="EFD150" s="16"/>
      <c r="EFE150" s="16"/>
      <c r="EFF150" s="16"/>
      <c r="EFG150" s="16"/>
      <c r="EFH150" s="16"/>
      <c r="EFI150" s="16"/>
      <c r="EFJ150" s="16"/>
      <c r="EFK150" s="16"/>
      <c r="EFL150" s="16"/>
      <c r="EFM150" s="16"/>
      <c r="EFN150" s="16"/>
      <c r="EFO150" s="16"/>
      <c r="EFP150" s="16"/>
      <c r="EFQ150" s="16"/>
      <c r="EFR150" s="16"/>
      <c r="EFS150" s="16"/>
      <c r="EFT150" s="16"/>
      <c r="EFU150" s="16"/>
      <c r="EFV150" s="16"/>
      <c r="EFW150" s="16"/>
      <c r="EFX150" s="16"/>
      <c r="EFY150" s="16"/>
      <c r="EFZ150" s="16"/>
      <c r="EGA150" s="16"/>
      <c r="EGB150" s="16"/>
      <c r="EGC150" s="16"/>
      <c r="EGD150" s="16"/>
      <c r="EGE150" s="16"/>
      <c r="EGF150" s="16"/>
      <c r="EGG150" s="16"/>
      <c r="EGH150" s="16"/>
      <c r="EGI150" s="16"/>
      <c r="EGJ150" s="16"/>
      <c r="EGK150" s="16"/>
      <c r="EGL150" s="16"/>
      <c r="EGM150" s="16"/>
      <c r="EGN150" s="16"/>
      <c r="EGO150" s="16"/>
      <c r="EGP150" s="16"/>
      <c r="EGQ150" s="16"/>
      <c r="EGR150" s="16"/>
      <c r="EGS150" s="16"/>
      <c r="EGT150" s="16"/>
      <c r="EGU150" s="16"/>
      <c r="EGV150" s="16"/>
      <c r="EGW150" s="16"/>
      <c r="EGX150" s="16"/>
      <c r="EGY150" s="16"/>
      <c r="EGZ150" s="16"/>
      <c r="EHA150" s="16"/>
      <c r="EHB150" s="16"/>
      <c r="EHC150" s="16"/>
      <c r="EHD150" s="16"/>
      <c r="EHE150" s="16"/>
      <c r="EHF150" s="16"/>
      <c r="EHG150" s="16"/>
      <c r="EHH150" s="16"/>
      <c r="EHI150" s="16"/>
      <c r="EHJ150" s="16"/>
      <c r="EHK150" s="16"/>
      <c r="EHL150" s="16"/>
      <c r="EHM150" s="16"/>
      <c r="EHN150" s="16"/>
      <c r="EHO150" s="16"/>
      <c r="EHP150" s="16"/>
      <c r="EHQ150" s="16"/>
      <c r="EHR150" s="16"/>
      <c r="EHS150" s="16"/>
      <c r="EHT150" s="16"/>
      <c r="EHU150" s="16"/>
      <c r="EHV150" s="16"/>
      <c r="EHW150" s="16"/>
      <c r="EHX150" s="16"/>
      <c r="EHY150" s="16"/>
      <c r="EHZ150" s="16"/>
      <c r="EIA150" s="16"/>
      <c r="EIB150" s="16"/>
      <c r="EIC150" s="16"/>
      <c r="EID150" s="16"/>
      <c r="EIE150" s="16"/>
      <c r="EIF150" s="16"/>
      <c r="EIG150" s="16"/>
      <c r="EIH150" s="16"/>
      <c r="EII150" s="16"/>
      <c r="EIJ150" s="16"/>
      <c r="EIK150" s="16"/>
      <c r="EIL150" s="16"/>
      <c r="EIM150" s="16"/>
      <c r="EIN150" s="16"/>
      <c r="EIO150" s="16"/>
      <c r="EIP150" s="16"/>
      <c r="EIQ150" s="16"/>
      <c r="EIR150" s="16"/>
      <c r="EIS150" s="16"/>
      <c r="EIT150" s="16"/>
      <c r="EIU150" s="16"/>
      <c r="EIV150" s="16"/>
      <c r="EIW150" s="16"/>
      <c r="EIX150" s="16"/>
      <c r="EIY150" s="16"/>
      <c r="EIZ150" s="16"/>
      <c r="EJA150" s="16"/>
      <c r="EJB150" s="16"/>
      <c r="EJC150" s="16"/>
      <c r="EJD150" s="16"/>
      <c r="EJE150" s="16"/>
      <c r="EJF150" s="16"/>
      <c r="EJG150" s="16"/>
      <c r="EJH150" s="16"/>
      <c r="EJI150" s="16"/>
      <c r="EJJ150" s="16"/>
      <c r="EJK150" s="16"/>
      <c r="EJL150" s="16"/>
      <c r="EJM150" s="16"/>
      <c r="EJN150" s="16"/>
      <c r="EJO150" s="16"/>
      <c r="EJP150" s="16"/>
      <c r="EJQ150" s="16"/>
      <c r="EJR150" s="16"/>
      <c r="EJS150" s="16"/>
      <c r="EJT150" s="16"/>
      <c r="EJU150" s="16"/>
      <c r="EJV150" s="16"/>
      <c r="EJW150" s="16"/>
      <c r="EJX150" s="16"/>
      <c r="EJY150" s="16"/>
      <c r="EJZ150" s="16"/>
      <c r="EKA150" s="16"/>
      <c r="EKB150" s="16"/>
      <c r="EKC150" s="16"/>
      <c r="EKD150" s="16"/>
      <c r="EKE150" s="16"/>
      <c r="EKF150" s="16"/>
      <c r="EKG150" s="16"/>
      <c r="EKH150" s="16"/>
      <c r="EKI150" s="16"/>
      <c r="EKJ150" s="16"/>
      <c r="EKK150" s="16"/>
      <c r="EKL150" s="16"/>
      <c r="EKM150" s="16"/>
      <c r="EKN150" s="16"/>
      <c r="EKO150" s="16"/>
      <c r="EKP150" s="16"/>
      <c r="EKQ150" s="16"/>
      <c r="EKR150" s="16"/>
      <c r="EKS150" s="16"/>
      <c r="EKT150" s="16"/>
      <c r="EKU150" s="16"/>
      <c r="EKV150" s="16"/>
      <c r="EKW150" s="16"/>
      <c r="EKX150" s="16"/>
      <c r="EKY150" s="16"/>
      <c r="EKZ150" s="16"/>
      <c r="ELA150" s="16"/>
      <c r="ELB150" s="16"/>
      <c r="ELC150" s="16"/>
      <c r="ELD150" s="16"/>
      <c r="ELE150" s="16"/>
      <c r="ELF150" s="16"/>
      <c r="ELG150" s="16"/>
      <c r="ELH150" s="16"/>
      <c r="ELI150" s="16"/>
      <c r="ELJ150" s="16"/>
      <c r="ELK150" s="16"/>
      <c r="ELL150" s="16"/>
      <c r="ELM150" s="16"/>
      <c r="ELN150" s="16"/>
      <c r="ELO150" s="16"/>
      <c r="ELP150" s="16"/>
      <c r="ELQ150" s="16"/>
      <c r="ELR150" s="16"/>
      <c r="ELS150" s="16"/>
      <c r="ELT150" s="16"/>
      <c r="ELU150" s="16"/>
      <c r="ELV150" s="16"/>
      <c r="ELW150" s="16"/>
      <c r="ELX150" s="16"/>
      <c r="ELY150" s="16"/>
      <c r="ELZ150" s="16"/>
      <c r="EMA150" s="16"/>
      <c r="EMB150" s="16"/>
      <c r="EMC150" s="16"/>
      <c r="EMD150" s="16"/>
      <c r="EME150" s="16"/>
      <c r="EMF150" s="16"/>
      <c r="EMG150" s="16"/>
      <c r="EMH150" s="16"/>
      <c r="EMI150" s="16"/>
      <c r="EMJ150" s="16"/>
      <c r="EMK150" s="16"/>
      <c r="EML150" s="16"/>
      <c r="EMM150" s="16"/>
      <c r="EMN150" s="16"/>
      <c r="EMO150" s="16"/>
      <c r="EMP150" s="16"/>
      <c r="EMQ150" s="16"/>
      <c r="EMR150" s="16"/>
      <c r="EMS150" s="16"/>
      <c r="EMT150" s="16"/>
      <c r="EMU150" s="16"/>
      <c r="EMV150" s="16"/>
      <c r="EMW150" s="16"/>
      <c r="EMX150" s="16"/>
      <c r="EMY150" s="16"/>
      <c r="EMZ150" s="16"/>
      <c r="ENA150" s="16"/>
      <c r="ENB150" s="16"/>
      <c r="ENC150" s="16"/>
      <c r="END150" s="16"/>
      <c r="ENE150" s="16"/>
      <c r="ENF150" s="16"/>
      <c r="ENG150" s="16"/>
      <c r="ENH150" s="16"/>
      <c r="ENI150" s="16"/>
      <c r="ENJ150" s="16"/>
      <c r="ENK150" s="16"/>
      <c r="ENL150" s="16"/>
      <c r="ENM150" s="16"/>
      <c r="ENN150" s="16"/>
      <c r="ENO150" s="16"/>
      <c r="ENP150" s="16"/>
      <c r="ENQ150" s="16"/>
      <c r="ENR150" s="16"/>
      <c r="ENS150" s="16"/>
      <c r="ENT150" s="16"/>
      <c r="ENU150" s="16"/>
      <c r="ENV150" s="16"/>
      <c r="ENW150" s="16"/>
      <c r="ENX150" s="16"/>
      <c r="ENY150" s="16"/>
      <c r="ENZ150" s="16"/>
      <c r="EOA150" s="16"/>
      <c r="EOB150" s="16"/>
      <c r="EOC150" s="16"/>
      <c r="EOD150" s="16"/>
      <c r="EOE150" s="16"/>
      <c r="EOF150" s="16"/>
      <c r="EOG150" s="16"/>
      <c r="EOH150" s="16"/>
      <c r="EOI150" s="16"/>
      <c r="EOJ150" s="16"/>
      <c r="EOK150" s="16"/>
      <c r="EOL150" s="16"/>
      <c r="EOM150" s="16"/>
      <c r="EON150" s="16"/>
      <c r="EOO150" s="16"/>
      <c r="EOP150" s="16"/>
      <c r="EOQ150" s="16"/>
      <c r="EOR150" s="16"/>
      <c r="EOS150" s="16"/>
      <c r="EOT150" s="16"/>
      <c r="EOU150" s="16"/>
      <c r="EOV150" s="16"/>
      <c r="EOW150" s="16"/>
      <c r="EOX150" s="16"/>
      <c r="EOY150" s="16"/>
      <c r="EOZ150" s="16"/>
      <c r="EPA150" s="16"/>
      <c r="EPB150" s="16"/>
      <c r="EPC150" s="16"/>
      <c r="EPD150" s="16"/>
      <c r="EPE150" s="16"/>
      <c r="EPF150" s="16"/>
      <c r="EPG150" s="16"/>
      <c r="EPH150" s="16"/>
      <c r="EPI150" s="16"/>
      <c r="EPJ150" s="16"/>
      <c r="EPK150" s="16"/>
      <c r="EPL150" s="16"/>
      <c r="EPM150" s="16"/>
      <c r="EPN150" s="16"/>
      <c r="EPO150" s="16"/>
      <c r="EPP150" s="16"/>
      <c r="EPQ150" s="16"/>
      <c r="EPR150" s="16"/>
      <c r="EPS150" s="16"/>
      <c r="EPT150" s="16"/>
      <c r="EPU150" s="16"/>
      <c r="EPV150" s="16"/>
      <c r="EPW150" s="16"/>
      <c r="EPX150" s="16"/>
      <c r="EPY150" s="16"/>
      <c r="EPZ150" s="16"/>
      <c r="EQA150" s="16"/>
      <c r="EQB150" s="16"/>
      <c r="EQC150" s="16"/>
      <c r="EQD150" s="16"/>
      <c r="EQE150" s="16"/>
      <c r="EQF150" s="16"/>
      <c r="EQG150" s="16"/>
      <c r="EQH150" s="16"/>
      <c r="EQI150" s="16"/>
      <c r="EQJ150" s="16"/>
      <c r="EQK150" s="16"/>
      <c r="EQL150" s="16"/>
      <c r="EQM150" s="16"/>
      <c r="EQN150" s="16"/>
      <c r="EQO150" s="16"/>
      <c r="EQP150" s="16"/>
      <c r="EQQ150" s="16"/>
      <c r="EQR150" s="16"/>
      <c r="EQS150" s="16"/>
      <c r="EQT150" s="16"/>
      <c r="EQU150" s="16"/>
      <c r="EQV150" s="16"/>
      <c r="EQW150" s="16"/>
      <c r="EQX150" s="16"/>
      <c r="EQY150" s="16"/>
      <c r="EQZ150" s="16"/>
      <c r="ERA150" s="16"/>
      <c r="ERB150" s="16"/>
      <c r="ERC150" s="16"/>
      <c r="ERD150" s="16"/>
      <c r="ERE150" s="16"/>
      <c r="ERF150" s="16"/>
      <c r="ERG150" s="16"/>
      <c r="ERH150" s="16"/>
      <c r="ERI150" s="16"/>
      <c r="ERJ150" s="16"/>
      <c r="ERK150" s="16"/>
      <c r="ERL150" s="16"/>
      <c r="ERM150" s="16"/>
      <c r="ERN150" s="16"/>
      <c r="ERO150" s="16"/>
      <c r="ERP150" s="16"/>
      <c r="ERQ150" s="16"/>
      <c r="ERR150" s="16"/>
      <c r="ERS150" s="16"/>
      <c r="ERT150" s="16"/>
      <c r="ERU150" s="16"/>
      <c r="ERV150" s="16"/>
      <c r="ERW150" s="16"/>
      <c r="ERX150" s="16"/>
      <c r="ERY150" s="16"/>
      <c r="ERZ150" s="16"/>
      <c r="ESA150" s="16"/>
      <c r="ESB150" s="16"/>
      <c r="ESC150" s="16"/>
      <c r="ESD150" s="16"/>
      <c r="ESE150" s="16"/>
      <c r="ESF150" s="16"/>
      <c r="ESG150" s="16"/>
      <c r="ESH150" s="16"/>
      <c r="ESI150" s="16"/>
      <c r="ESJ150" s="16"/>
      <c r="ESK150" s="16"/>
      <c r="ESL150" s="16"/>
      <c r="ESM150" s="16"/>
      <c r="ESN150" s="16"/>
      <c r="ESO150" s="16"/>
      <c r="ESP150" s="16"/>
      <c r="ESQ150" s="16"/>
      <c r="ESR150" s="16"/>
      <c r="ESS150" s="16"/>
      <c r="EST150" s="16"/>
      <c r="ESU150" s="16"/>
      <c r="ESV150" s="16"/>
      <c r="ESW150" s="16"/>
      <c r="ESX150" s="16"/>
      <c r="ESY150" s="16"/>
      <c r="ESZ150" s="16"/>
      <c r="ETA150" s="16"/>
      <c r="ETB150" s="16"/>
      <c r="ETC150" s="16"/>
      <c r="ETD150" s="16"/>
      <c r="ETE150" s="16"/>
      <c r="ETF150" s="16"/>
      <c r="ETG150" s="16"/>
      <c r="ETH150" s="16"/>
      <c r="ETI150" s="16"/>
      <c r="ETJ150" s="16"/>
      <c r="ETK150" s="16"/>
      <c r="ETL150" s="16"/>
      <c r="ETM150" s="16"/>
      <c r="ETN150" s="16"/>
      <c r="ETO150" s="16"/>
      <c r="ETP150" s="16"/>
      <c r="ETQ150" s="16"/>
      <c r="ETR150" s="16"/>
      <c r="ETS150" s="16"/>
      <c r="ETT150" s="16"/>
      <c r="ETU150" s="16"/>
      <c r="ETV150" s="16"/>
      <c r="ETW150" s="16"/>
      <c r="ETX150" s="16"/>
      <c r="ETY150" s="16"/>
      <c r="ETZ150" s="16"/>
      <c r="EUA150" s="16"/>
      <c r="EUB150" s="16"/>
      <c r="EUC150" s="16"/>
      <c r="EUD150" s="16"/>
      <c r="EUE150" s="16"/>
      <c r="EUF150" s="16"/>
      <c r="EUG150" s="16"/>
      <c r="EUH150" s="16"/>
      <c r="EUI150" s="16"/>
      <c r="EUJ150" s="16"/>
      <c r="EUK150" s="16"/>
      <c r="EUL150" s="16"/>
      <c r="EUM150" s="16"/>
      <c r="EUN150" s="16"/>
      <c r="EUO150" s="16"/>
      <c r="EUP150" s="16"/>
      <c r="EUQ150" s="16"/>
      <c r="EUR150" s="16"/>
      <c r="EUS150" s="16"/>
      <c r="EUT150" s="16"/>
      <c r="EUU150" s="16"/>
      <c r="EUV150" s="16"/>
      <c r="EUW150" s="16"/>
      <c r="EUX150" s="16"/>
      <c r="EUY150" s="16"/>
      <c r="EUZ150" s="16"/>
      <c r="EVA150" s="16"/>
      <c r="EVB150" s="16"/>
      <c r="EVC150" s="16"/>
      <c r="EVD150" s="16"/>
      <c r="EVE150" s="16"/>
      <c r="EVF150" s="16"/>
      <c r="EVG150" s="16"/>
      <c r="EVH150" s="16"/>
      <c r="EVI150" s="16"/>
      <c r="EVJ150" s="16"/>
      <c r="EVK150" s="16"/>
      <c r="EVL150" s="16"/>
      <c r="EVM150" s="16"/>
      <c r="EVN150" s="16"/>
      <c r="EVO150" s="16"/>
      <c r="EVP150" s="16"/>
      <c r="EVQ150" s="16"/>
      <c r="EVR150" s="16"/>
      <c r="EVS150" s="16"/>
      <c r="EVT150" s="16"/>
      <c r="EVU150" s="16"/>
      <c r="EVV150" s="16"/>
      <c r="EVW150" s="16"/>
      <c r="EVX150" s="16"/>
      <c r="EVY150" s="16"/>
      <c r="EVZ150" s="16"/>
      <c r="EWA150" s="16"/>
      <c r="EWB150" s="16"/>
      <c r="EWC150" s="16"/>
      <c r="EWD150" s="16"/>
      <c r="EWE150" s="16"/>
      <c r="EWF150" s="16"/>
      <c r="EWG150" s="16"/>
      <c r="EWH150" s="16"/>
      <c r="EWI150" s="16"/>
      <c r="EWJ150" s="16"/>
      <c r="EWK150" s="16"/>
      <c r="EWL150" s="16"/>
      <c r="EWM150" s="16"/>
      <c r="EWN150" s="16"/>
      <c r="EWO150" s="16"/>
      <c r="EWP150" s="16"/>
      <c r="EWQ150" s="16"/>
      <c r="EWR150" s="16"/>
      <c r="EWS150" s="16"/>
      <c r="EWT150" s="16"/>
      <c r="EWU150" s="16"/>
      <c r="EWV150" s="16"/>
      <c r="EWW150" s="16"/>
      <c r="EWX150" s="16"/>
      <c r="EWY150" s="16"/>
      <c r="EWZ150" s="16"/>
      <c r="EXA150" s="16"/>
      <c r="EXB150" s="16"/>
      <c r="EXC150" s="16"/>
      <c r="EXD150" s="16"/>
      <c r="EXE150" s="16"/>
      <c r="EXF150" s="16"/>
      <c r="EXG150" s="16"/>
      <c r="EXH150" s="16"/>
      <c r="EXI150" s="16"/>
      <c r="EXJ150" s="16"/>
      <c r="EXK150" s="16"/>
      <c r="EXL150" s="16"/>
      <c r="EXM150" s="16"/>
      <c r="EXN150" s="16"/>
      <c r="EXO150" s="16"/>
      <c r="EXP150" s="16"/>
      <c r="EXQ150" s="16"/>
      <c r="EXR150" s="16"/>
      <c r="EXS150" s="16"/>
      <c r="EXT150" s="16"/>
      <c r="EXU150" s="16"/>
      <c r="EXV150" s="16"/>
      <c r="EXW150" s="16"/>
      <c r="EXX150" s="16"/>
      <c r="EXY150" s="16"/>
      <c r="EXZ150" s="16"/>
      <c r="EYA150" s="16"/>
      <c r="EYB150" s="16"/>
      <c r="EYC150" s="16"/>
      <c r="EYD150" s="16"/>
      <c r="EYE150" s="16"/>
      <c r="EYF150" s="16"/>
      <c r="EYG150" s="16"/>
      <c r="EYH150" s="16"/>
      <c r="EYI150" s="16"/>
      <c r="EYJ150" s="16"/>
      <c r="EYK150" s="16"/>
      <c r="EYL150" s="16"/>
      <c r="EYM150" s="16"/>
      <c r="EYN150" s="16"/>
      <c r="EYO150" s="16"/>
      <c r="EYP150" s="16"/>
      <c r="EYQ150" s="16"/>
      <c r="EYR150" s="16"/>
      <c r="EYS150" s="16"/>
      <c r="EYT150" s="16"/>
      <c r="EYU150" s="16"/>
      <c r="EYV150" s="16"/>
      <c r="EYW150" s="16"/>
      <c r="EYX150" s="16"/>
      <c r="EYY150" s="16"/>
      <c r="EYZ150" s="16"/>
      <c r="EZA150" s="16"/>
      <c r="EZB150" s="16"/>
      <c r="EZC150" s="16"/>
      <c r="EZD150" s="16"/>
      <c r="EZE150" s="16"/>
      <c r="EZF150" s="16"/>
      <c r="EZG150" s="16"/>
      <c r="EZH150" s="16"/>
      <c r="EZI150" s="16"/>
      <c r="EZJ150" s="16"/>
      <c r="EZK150" s="16"/>
      <c r="EZL150" s="16"/>
      <c r="EZM150" s="16"/>
      <c r="EZN150" s="16"/>
      <c r="EZO150" s="16"/>
      <c r="EZP150" s="16"/>
      <c r="EZQ150" s="16"/>
      <c r="EZR150" s="16"/>
      <c r="EZS150" s="16"/>
      <c r="EZT150" s="16"/>
      <c r="EZU150" s="16"/>
      <c r="EZV150" s="16"/>
      <c r="EZW150" s="16"/>
      <c r="EZX150" s="16"/>
      <c r="EZY150" s="16"/>
      <c r="EZZ150" s="16"/>
      <c r="FAA150" s="16"/>
      <c r="FAB150" s="16"/>
      <c r="FAC150" s="16"/>
      <c r="FAD150" s="16"/>
      <c r="FAE150" s="16"/>
      <c r="FAF150" s="16"/>
      <c r="FAG150" s="16"/>
      <c r="FAH150" s="16"/>
      <c r="FAI150" s="16"/>
      <c r="FAJ150" s="16"/>
      <c r="FAK150" s="16"/>
      <c r="FAL150" s="16"/>
      <c r="FAM150" s="16"/>
      <c r="FAN150" s="16"/>
      <c r="FAO150" s="16"/>
      <c r="FAP150" s="16"/>
      <c r="FAQ150" s="16"/>
      <c r="FAR150" s="16"/>
      <c r="FAS150" s="16"/>
      <c r="FAT150" s="16"/>
      <c r="FAU150" s="16"/>
      <c r="FAV150" s="16"/>
      <c r="FAW150" s="16"/>
      <c r="FAX150" s="16"/>
      <c r="FAY150" s="16"/>
      <c r="FAZ150" s="16"/>
      <c r="FBA150" s="16"/>
      <c r="FBB150" s="16"/>
      <c r="FBC150" s="16"/>
      <c r="FBD150" s="16"/>
      <c r="FBE150" s="16"/>
      <c r="FBF150" s="16"/>
      <c r="FBG150" s="16"/>
      <c r="FBH150" s="16"/>
      <c r="FBI150" s="16"/>
      <c r="FBJ150" s="16"/>
      <c r="FBK150" s="16"/>
      <c r="FBL150" s="16"/>
      <c r="FBM150" s="16"/>
      <c r="FBN150" s="16"/>
      <c r="FBO150" s="16"/>
      <c r="FBP150" s="16"/>
      <c r="FBQ150" s="16"/>
      <c r="FBR150" s="16"/>
      <c r="FBS150" s="16"/>
      <c r="FBT150" s="16"/>
      <c r="FBU150" s="16"/>
      <c r="FBV150" s="16"/>
      <c r="FBW150" s="16"/>
      <c r="FBX150" s="16"/>
      <c r="FBY150" s="16"/>
      <c r="FBZ150" s="16"/>
      <c r="FCA150" s="16"/>
      <c r="FCB150" s="16"/>
      <c r="FCC150" s="16"/>
      <c r="FCD150" s="16"/>
      <c r="FCE150" s="16"/>
      <c r="FCF150" s="16"/>
      <c r="FCG150" s="16"/>
      <c r="FCH150" s="16"/>
      <c r="FCI150" s="16"/>
      <c r="FCJ150" s="16"/>
      <c r="FCK150" s="16"/>
      <c r="FCL150" s="16"/>
      <c r="FCM150" s="16"/>
      <c r="FCN150" s="16"/>
      <c r="FCO150" s="16"/>
      <c r="FCP150" s="16"/>
      <c r="FCQ150" s="16"/>
      <c r="FCR150" s="16"/>
      <c r="FCS150" s="16"/>
      <c r="FCT150" s="16"/>
      <c r="FCU150" s="16"/>
      <c r="FCV150" s="16"/>
      <c r="FCW150" s="16"/>
      <c r="FCX150" s="16"/>
      <c r="FCY150" s="16"/>
      <c r="FCZ150" s="16"/>
      <c r="FDA150" s="16"/>
      <c r="FDB150" s="16"/>
      <c r="FDC150" s="16"/>
      <c r="FDD150" s="16"/>
      <c r="FDE150" s="16"/>
      <c r="FDF150" s="16"/>
      <c r="FDG150" s="16"/>
      <c r="FDH150" s="16"/>
      <c r="FDI150" s="16"/>
      <c r="FDJ150" s="16"/>
      <c r="FDK150" s="16"/>
      <c r="FDL150" s="16"/>
      <c r="FDM150" s="16"/>
      <c r="FDN150" s="16"/>
      <c r="FDO150" s="16"/>
      <c r="FDP150" s="16"/>
      <c r="FDQ150" s="16"/>
      <c r="FDR150" s="16"/>
      <c r="FDS150" s="16"/>
      <c r="FDT150" s="16"/>
      <c r="FDU150" s="16"/>
      <c r="FDV150" s="16"/>
      <c r="FDW150" s="16"/>
      <c r="FDX150" s="16"/>
      <c r="FDY150" s="16"/>
      <c r="FDZ150" s="16"/>
      <c r="FEA150" s="16"/>
      <c r="FEB150" s="16"/>
      <c r="FEC150" s="16"/>
      <c r="FED150" s="16"/>
      <c r="FEE150" s="16"/>
      <c r="FEF150" s="16"/>
      <c r="FEG150" s="16"/>
      <c r="FEH150" s="16"/>
      <c r="FEI150" s="16"/>
      <c r="FEJ150" s="16"/>
      <c r="FEK150" s="16"/>
      <c r="FEL150" s="16"/>
      <c r="FEM150" s="16"/>
      <c r="FEN150" s="16"/>
      <c r="FEO150" s="16"/>
      <c r="FEP150" s="16"/>
      <c r="FEQ150" s="16"/>
      <c r="FER150" s="16"/>
      <c r="FES150" s="16"/>
      <c r="FET150" s="16"/>
      <c r="FEU150" s="16"/>
      <c r="FEV150" s="16"/>
      <c r="FEW150" s="16"/>
      <c r="FEX150" s="16"/>
      <c r="FEY150" s="16"/>
      <c r="FEZ150" s="16"/>
      <c r="FFA150" s="16"/>
      <c r="FFB150" s="16"/>
      <c r="FFC150" s="16"/>
      <c r="FFD150" s="16"/>
      <c r="FFE150" s="16"/>
      <c r="FFF150" s="16"/>
      <c r="FFG150" s="16"/>
      <c r="FFH150" s="16"/>
      <c r="FFI150" s="16"/>
      <c r="FFJ150" s="16"/>
      <c r="FFK150" s="16"/>
      <c r="FFL150" s="16"/>
      <c r="FFM150" s="16"/>
      <c r="FFN150" s="16"/>
      <c r="FFO150" s="16"/>
      <c r="FFP150" s="16"/>
      <c r="FFQ150" s="16"/>
      <c r="FFR150" s="16"/>
      <c r="FFS150" s="16"/>
      <c r="FFT150" s="16"/>
      <c r="FFU150" s="16"/>
      <c r="FFV150" s="16"/>
      <c r="FFW150" s="16"/>
      <c r="FFX150" s="16"/>
      <c r="FFY150" s="16"/>
      <c r="FFZ150" s="16"/>
      <c r="FGA150" s="16"/>
      <c r="FGB150" s="16"/>
      <c r="FGC150" s="16"/>
      <c r="FGD150" s="16"/>
      <c r="FGE150" s="16"/>
      <c r="FGF150" s="16"/>
      <c r="FGG150" s="16"/>
      <c r="FGH150" s="16"/>
      <c r="FGI150" s="16"/>
      <c r="FGJ150" s="16"/>
      <c r="FGK150" s="16"/>
      <c r="FGL150" s="16"/>
      <c r="FGM150" s="16"/>
      <c r="FGN150" s="16"/>
      <c r="FGO150" s="16"/>
      <c r="FGP150" s="16"/>
      <c r="FGQ150" s="16"/>
      <c r="FGR150" s="16"/>
      <c r="FGS150" s="16"/>
      <c r="FGT150" s="16"/>
      <c r="FGU150" s="16"/>
      <c r="FGV150" s="16"/>
      <c r="FGW150" s="16"/>
      <c r="FGX150" s="16"/>
      <c r="FGY150" s="16"/>
      <c r="FGZ150" s="16"/>
      <c r="FHA150" s="16"/>
      <c r="FHB150" s="16"/>
      <c r="FHC150" s="16"/>
      <c r="FHD150" s="16"/>
      <c r="FHE150" s="16"/>
      <c r="FHF150" s="16"/>
      <c r="FHG150" s="16"/>
      <c r="FHH150" s="16"/>
      <c r="FHI150" s="16"/>
      <c r="FHJ150" s="16"/>
      <c r="FHK150" s="16"/>
      <c r="FHL150" s="16"/>
      <c r="FHM150" s="16"/>
      <c r="FHN150" s="16"/>
      <c r="FHO150" s="16"/>
      <c r="FHP150" s="16"/>
      <c r="FHQ150" s="16"/>
      <c r="FHR150" s="16"/>
      <c r="FHS150" s="16"/>
      <c r="FHT150" s="16"/>
      <c r="FHU150" s="16"/>
      <c r="FHV150" s="16"/>
      <c r="FHW150" s="16"/>
      <c r="FHX150" s="16"/>
      <c r="FHY150" s="16"/>
      <c r="FHZ150" s="16"/>
      <c r="FIA150" s="16"/>
      <c r="FIB150" s="16"/>
      <c r="FIC150" s="16"/>
      <c r="FID150" s="16"/>
      <c r="FIE150" s="16"/>
      <c r="FIF150" s="16"/>
      <c r="FIG150" s="16"/>
      <c r="FIH150" s="16"/>
      <c r="FII150" s="16"/>
      <c r="FIJ150" s="16"/>
      <c r="FIK150" s="16"/>
      <c r="FIL150" s="16"/>
      <c r="FIM150" s="16"/>
      <c r="FIN150" s="16"/>
      <c r="FIO150" s="16"/>
      <c r="FIP150" s="16"/>
      <c r="FIQ150" s="16"/>
      <c r="FIR150" s="16"/>
      <c r="FIS150" s="16"/>
      <c r="FIT150" s="16"/>
      <c r="FIU150" s="16"/>
      <c r="FIV150" s="16"/>
      <c r="FIW150" s="16"/>
      <c r="FIX150" s="16"/>
      <c r="FIY150" s="16"/>
      <c r="FIZ150" s="16"/>
      <c r="FJA150" s="16"/>
      <c r="FJB150" s="16"/>
      <c r="FJC150" s="16"/>
      <c r="FJD150" s="16"/>
      <c r="FJE150" s="16"/>
      <c r="FJF150" s="16"/>
      <c r="FJG150" s="16"/>
      <c r="FJH150" s="16"/>
      <c r="FJI150" s="16"/>
      <c r="FJJ150" s="16"/>
      <c r="FJK150" s="16"/>
      <c r="FJL150" s="16"/>
      <c r="FJM150" s="16"/>
      <c r="FJN150" s="16"/>
      <c r="FJO150" s="16"/>
      <c r="FJP150" s="16"/>
      <c r="FJQ150" s="16"/>
      <c r="FJR150" s="16"/>
      <c r="FJS150" s="16"/>
      <c r="FJT150" s="16"/>
      <c r="FJU150" s="16"/>
      <c r="FJV150" s="16"/>
      <c r="FJW150" s="16"/>
      <c r="FJX150" s="16"/>
      <c r="FJY150" s="16"/>
      <c r="FJZ150" s="16"/>
      <c r="FKA150" s="16"/>
      <c r="FKB150" s="16"/>
      <c r="FKC150" s="16"/>
      <c r="FKD150" s="16"/>
      <c r="FKE150" s="16"/>
      <c r="FKF150" s="16"/>
      <c r="FKG150" s="16"/>
      <c r="FKH150" s="16"/>
      <c r="FKI150" s="16"/>
      <c r="FKJ150" s="16"/>
      <c r="FKK150" s="16"/>
      <c r="FKL150" s="16"/>
      <c r="FKM150" s="16"/>
      <c r="FKN150" s="16"/>
      <c r="FKO150" s="16"/>
      <c r="FKP150" s="16"/>
      <c r="FKQ150" s="16"/>
      <c r="FKR150" s="16"/>
      <c r="FKS150" s="16"/>
      <c r="FKT150" s="16"/>
      <c r="FKU150" s="16"/>
      <c r="FKV150" s="16"/>
      <c r="FKW150" s="16"/>
      <c r="FKX150" s="16"/>
      <c r="FKY150" s="16"/>
      <c r="FKZ150" s="16"/>
      <c r="FLA150" s="16"/>
      <c r="FLB150" s="16"/>
      <c r="FLC150" s="16"/>
      <c r="FLD150" s="16"/>
      <c r="FLE150" s="16"/>
      <c r="FLF150" s="16"/>
      <c r="FLG150" s="16"/>
      <c r="FLH150" s="16"/>
      <c r="FLI150" s="16"/>
      <c r="FLJ150" s="16"/>
      <c r="FLK150" s="16"/>
      <c r="FLL150" s="16"/>
      <c r="FLM150" s="16"/>
      <c r="FLN150" s="16"/>
      <c r="FLO150" s="16"/>
      <c r="FLP150" s="16"/>
      <c r="FLQ150" s="16"/>
      <c r="FLR150" s="16"/>
      <c r="FLS150" s="16"/>
      <c r="FLT150" s="16"/>
      <c r="FLU150" s="16"/>
      <c r="FLV150" s="16"/>
      <c r="FLW150" s="16"/>
      <c r="FLX150" s="16"/>
      <c r="FLY150" s="16"/>
      <c r="FLZ150" s="16"/>
      <c r="FMA150" s="16"/>
      <c r="FMB150" s="16"/>
      <c r="FMC150" s="16"/>
      <c r="FMD150" s="16"/>
      <c r="FME150" s="16"/>
      <c r="FMF150" s="16"/>
      <c r="FMG150" s="16"/>
      <c r="FMH150" s="16"/>
      <c r="FMI150" s="16"/>
      <c r="FMJ150" s="16"/>
      <c r="FMK150" s="16"/>
      <c r="FML150" s="16"/>
      <c r="FMM150" s="16"/>
      <c r="FMN150" s="16"/>
      <c r="FMO150" s="16"/>
      <c r="FMP150" s="16"/>
      <c r="FMQ150" s="16"/>
      <c r="FMR150" s="16"/>
      <c r="FMS150" s="16"/>
      <c r="FMT150" s="16"/>
      <c r="FMU150" s="16"/>
      <c r="FMV150" s="16"/>
      <c r="FMW150" s="16"/>
      <c r="FMX150" s="16"/>
      <c r="FMY150" s="16"/>
      <c r="FMZ150" s="16"/>
      <c r="FNA150" s="16"/>
      <c r="FNB150" s="16"/>
      <c r="FNC150" s="16"/>
      <c r="FND150" s="16"/>
      <c r="FNE150" s="16"/>
      <c r="FNF150" s="16"/>
      <c r="FNG150" s="16"/>
      <c r="FNH150" s="16"/>
      <c r="FNI150" s="16"/>
      <c r="FNJ150" s="16"/>
      <c r="FNK150" s="16"/>
      <c r="FNL150" s="16"/>
      <c r="FNM150" s="16"/>
      <c r="FNN150" s="16"/>
      <c r="FNO150" s="16"/>
      <c r="FNP150" s="16"/>
      <c r="FNQ150" s="16"/>
      <c r="FNR150" s="16"/>
      <c r="FNS150" s="16"/>
      <c r="FNT150" s="16"/>
      <c r="FNU150" s="16"/>
      <c r="FNV150" s="16"/>
      <c r="FNW150" s="16"/>
      <c r="FNX150" s="16"/>
      <c r="FNY150" s="16"/>
      <c r="FNZ150" s="16"/>
      <c r="FOA150" s="16"/>
      <c r="FOB150" s="16"/>
      <c r="FOC150" s="16"/>
      <c r="FOD150" s="16"/>
      <c r="FOE150" s="16"/>
      <c r="FOF150" s="16"/>
      <c r="FOG150" s="16"/>
      <c r="FOH150" s="16"/>
      <c r="FOI150" s="16"/>
      <c r="FOJ150" s="16"/>
      <c r="FOK150" s="16"/>
      <c r="FOL150" s="16"/>
      <c r="FOM150" s="16"/>
      <c r="FON150" s="16"/>
      <c r="FOO150" s="16"/>
      <c r="FOP150" s="16"/>
      <c r="FOQ150" s="16"/>
      <c r="FOR150" s="16"/>
      <c r="FOS150" s="16"/>
      <c r="FOT150" s="16"/>
      <c r="FOU150" s="16"/>
      <c r="FOV150" s="16"/>
      <c r="FOW150" s="16"/>
      <c r="FOX150" s="16"/>
      <c r="FOY150" s="16"/>
      <c r="FOZ150" s="16"/>
      <c r="FPA150" s="16"/>
      <c r="FPB150" s="16"/>
      <c r="FPC150" s="16"/>
      <c r="FPD150" s="16"/>
      <c r="FPE150" s="16"/>
      <c r="FPF150" s="16"/>
      <c r="FPG150" s="16"/>
      <c r="FPH150" s="16"/>
      <c r="FPI150" s="16"/>
      <c r="FPJ150" s="16"/>
      <c r="FPK150" s="16"/>
      <c r="FPL150" s="16"/>
      <c r="FPM150" s="16"/>
      <c r="FPN150" s="16"/>
      <c r="FPO150" s="16"/>
      <c r="FPP150" s="16"/>
      <c r="FPQ150" s="16"/>
      <c r="FPR150" s="16"/>
      <c r="FPS150" s="16"/>
      <c r="FPT150" s="16"/>
      <c r="FPU150" s="16"/>
      <c r="FPV150" s="16"/>
      <c r="FPW150" s="16"/>
      <c r="FPX150" s="16"/>
      <c r="FPY150" s="16"/>
      <c r="FPZ150" s="16"/>
      <c r="FQA150" s="16"/>
      <c r="FQB150" s="16"/>
      <c r="FQC150" s="16"/>
      <c r="FQD150" s="16"/>
      <c r="FQE150" s="16"/>
      <c r="FQF150" s="16"/>
      <c r="FQG150" s="16"/>
      <c r="FQH150" s="16"/>
      <c r="FQI150" s="16"/>
      <c r="FQJ150" s="16"/>
      <c r="FQK150" s="16"/>
      <c r="FQL150" s="16"/>
      <c r="FQM150" s="16"/>
      <c r="FQN150" s="16"/>
      <c r="FQO150" s="16"/>
      <c r="FQP150" s="16"/>
      <c r="FQQ150" s="16"/>
      <c r="FQR150" s="16"/>
      <c r="FQS150" s="16"/>
      <c r="FQT150" s="16"/>
      <c r="FQU150" s="16"/>
      <c r="FQV150" s="16"/>
      <c r="FQW150" s="16"/>
      <c r="FQX150" s="16"/>
      <c r="FQY150" s="16"/>
      <c r="FQZ150" s="16"/>
      <c r="FRA150" s="16"/>
      <c r="FRB150" s="16"/>
      <c r="FRC150" s="16"/>
      <c r="FRD150" s="16"/>
      <c r="FRE150" s="16"/>
      <c r="FRF150" s="16"/>
      <c r="FRG150" s="16"/>
      <c r="FRH150" s="16"/>
      <c r="FRI150" s="16"/>
      <c r="FRJ150" s="16"/>
      <c r="FRK150" s="16"/>
      <c r="FRL150" s="16"/>
      <c r="FRM150" s="16"/>
      <c r="FRN150" s="16"/>
      <c r="FRO150" s="16"/>
      <c r="FRP150" s="16"/>
      <c r="FRQ150" s="16"/>
      <c r="FRR150" s="16"/>
      <c r="FRS150" s="16"/>
      <c r="FRT150" s="16"/>
      <c r="FRU150" s="16"/>
      <c r="FRV150" s="16"/>
      <c r="FRW150" s="16"/>
      <c r="FRX150" s="16"/>
      <c r="FRY150" s="16"/>
      <c r="FRZ150" s="16"/>
      <c r="FSA150" s="16"/>
      <c r="FSB150" s="16"/>
      <c r="FSC150" s="16"/>
      <c r="FSD150" s="16"/>
      <c r="FSE150" s="16"/>
      <c r="FSF150" s="16"/>
      <c r="FSG150" s="16"/>
      <c r="FSH150" s="16"/>
      <c r="FSI150" s="16"/>
      <c r="FSJ150" s="16"/>
      <c r="FSK150" s="16"/>
      <c r="FSL150" s="16"/>
      <c r="FSM150" s="16"/>
      <c r="FSN150" s="16"/>
      <c r="FSO150" s="16"/>
      <c r="FSP150" s="16"/>
      <c r="FSQ150" s="16"/>
      <c r="FSR150" s="16"/>
      <c r="FSS150" s="16"/>
      <c r="FST150" s="16"/>
      <c r="FSU150" s="16"/>
      <c r="FSV150" s="16"/>
      <c r="FSW150" s="16"/>
      <c r="FSX150" s="16"/>
      <c r="FSY150" s="16"/>
      <c r="FSZ150" s="16"/>
      <c r="FTA150" s="16"/>
      <c r="FTB150" s="16"/>
      <c r="FTC150" s="16"/>
      <c r="FTD150" s="16"/>
      <c r="FTE150" s="16"/>
      <c r="FTF150" s="16"/>
      <c r="FTG150" s="16"/>
      <c r="FTH150" s="16"/>
      <c r="FTI150" s="16"/>
      <c r="FTJ150" s="16"/>
      <c r="FTK150" s="16"/>
      <c r="FTL150" s="16"/>
      <c r="FTM150" s="16"/>
      <c r="FTN150" s="16"/>
      <c r="FTO150" s="16"/>
      <c r="FTP150" s="16"/>
      <c r="FTQ150" s="16"/>
      <c r="FTR150" s="16"/>
      <c r="FTS150" s="16"/>
      <c r="FTT150" s="16"/>
      <c r="FTU150" s="16"/>
      <c r="FTV150" s="16"/>
      <c r="FTW150" s="16"/>
      <c r="FTX150" s="16"/>
      <c r="FTY150" s="16"/>
      <c r="FTZ150" s="16"/>
      <c r="FUA150" s="16"/>
      <c r="FUB150" s="16"/>
      <c r="FUC150" s="16"/>
      <c r="FUD150" s="16"/>
      <c r="FUE150" s="16"/>
      <c r="FUF150" s="16"/>
      <c r="FUG150" s="16"/>
      <c r="FUH150" s="16"/>
      <c r="FUI150" s="16"/>
      <c r="FUJ150" s="16"/>
      <c r="FUK150" s="16"/>
      <c r="FUL150" s="16"/>
      <c r="FUM150" s="16"/>
      <c r="FUN150" s="16"/>
      <c r="FUO150" s="16"/>
      <c r="FUP150" s="16"/>
      <c r="FUQ150" s="16"/>
      <c r="FUR150" s="16"/>
      <c r="FUS150" s="16"/>
      <c r="FUT150" s="16"/>
      <c r="FUU150" s="16"/>
      <c r="FUV150" s="16"/>
      <c r="FUW150" s="16"/>
      <c r="FUX150" s="16"/>
      <c r="FUY150" s="16"/>
      <c r="FUZ150" s="16"/>
      <c r="FVA150" s="16"/>
      <c r="FVB150" s="16"/>
      <c r="FVC150" s="16"/>
      <c r="FVD150" s="16"/>
      <c r="FVE150" s="16"/>
      <c r="FVF150" s="16"/>
      <c r="FVG150" s="16"/>
      <c r="FVH150" s="16"/>
      <c r="FVI150" s="16"/>
      <c r="FVJ150" s="16"/>
      <c r="FVK150" s="16"/>
      <c r="FVL150" s="16"/>
      <c r="FVM150" s="16"/>
      <c r="FVN150" s="16"/>
      <c r="FVO150" s="16"/>
      <c r="FVP150" s="16"/>
      <c r="FVQ150" s="16"/>
      <c r="FVR150" s="16"/>
      <c r="FVS150" s="16"/>
      <c r="FVT150" s="16"/>
      <c r="FVU150" s="16"/>
      <c r="FVV150" s="16"/>
      <c r="FVW150" s="16"/>
      <c r="FVX150" s="16"/>
      <c r="FVY150" s="16"/>
      <c r="FVZ150" s="16"/>
      <c r="FWA150" s="16"/>
      <c r="FWB150" s="16"/>
      <c r="FWC150" s="16"/>
      <c r="FWD150" s="16"/>
      <c r="FWE150" s="16"/>
      <c r="FWF150" s="16"/>
      <c r="FWG150" s="16"/>
      <c r="FWH150" s="16"/>
      <c r="FWI150" s="16"/>
      <c r="FWJ150" s="16"/>
      <c r="FWK150" s="16"/>
      <c r="FWL150" s="16"/>
      <c r="FWM150" s="16"/>
      <c r="FWN150" s="16"/>
      <c r="FWO150" s="16"/>
      <c r="FWP150" s="16"/>
      <c r="FWQ150" s="16"/>
      <c r="FWR150" s="16"/>
      <c r="FWS150" s="16"/>
      <c r="FWT150" s="16"/>
      <c r="FWU150" s="16"/>
      <c r="FWV150" s="16"/>
      <c r="FWW150" s="16"/>
      <c r="FWX150" s="16"/>
      <c r="FWY150" s="16"/>
      <c r="FWZ150" s="16"/>
      <c r="FXA150" s="16"/>
      <c r="FXB150" s="16"/>
      <c r="FXC150" s="16"/>
      <c r="FXD150" s="16"/>
      <c r="FXE150" s="16"/>
      <c r="FXF150" s="16"/>
      <c r="FXG150" s="16"/>
      <c r="FXH150" s="16"/>
      <c r="FXI150" s="16"/>
      <c r="FXJ150" s="16"/>
      <c r="FXK150" s="16"/>
      <c r="FXL150" s="16"/>
      <c r="FXM150" s="16"/>
      <c r="FXN150" s="16"/>
      <c r="FXO150" s="16"/>
      <c r="FXP150" s="16"/>
      <c r="FXQ150" s="16"/>
      <c r="FXR150" s="16"/>
      <c r="FXS150" s="16"/>
      <c r="FXT150" s="16"/>
      <c r="FXU150" s="16"/>
      <c r="FXV150" s="16"/>
      <c r="FXW150" s="16"/>
      <c r="FXX150" s="16"/>
      <c r="FXY150" s="16"/>
      <c r="FXZ150" s="16"/>
      <c r="FYA150" s="16"/>
      <c r="FYB150" s="16"/>
      <c r="FYC150" s="16"/>
      <c r="FYD150" s="16"/>
      <c r="FYE150" s="16"/>
      <c r="FYF150" s="16"/>
      <c r="FYG150" s="16"/>
      <c r="FYH150" s="16"/>
      <c r="FYI150" s="16"/>
      <c r="FYJ150" s="16"/>
      <c r="FYK150" s="16"/>
      <c r="FYL150" s="16"/>
      <c r="FYM150" s="16"/>
      <c r="FYN150" s="16"/>
      <c r="FYO150" s="16"/>
      <c r="FYP150" s="16"/>
      <c r="FYQ150" s="16"/>
      <c r="FYR150" s="16"/>
      <c r="FYS150" s="16"/>
      <c r="FYT150" s="16"/>
      <c r="FYU150" s="16"/>
      <c r="FYV150" s="16"/>
      <c r="FYW150" s="16"/>
      <c r="FYX150" s="16"/>
      <c r="FYY150" s="16"/>
      <c r="FYZ150" s="16"/>
      <c r="FZA150" s="16"/>
      <c r="FZB150" s="16"/>
      <c r="FZC150" s="16"/>
      <c r="FZD150" s="16"/>
      <c r="FZE150" s="16"/>
      <c r="FZF150" s="16"/>
      <c r="FZG150" s="16"/>
      <c r="FZH150" s="16"/>
      <c r="FZI150" s="16"/>
      <c r="FZJ150" s="16"/>
      <c r="FZK150" s="16"/>
      <c r="FZL150" s="16"/>
      <c r="FZM150" s="16"/>
      <c r="FZN150" s="16"/>
      <c r="FZO150" s="16"/>
      <c r="FZP150" s="16"/>
      <c r="FZQ150" s="16"/>
      <c r="FZR150" s="16"/>
      <c r="FZS150" s="16"/>
      <c r="FZT150" s="16"/>
      <c r="FZU150" s="16"/>
      <c r="FZV150" s="16"/>
      <c r="FZW150" s="16"/>
      <c r="FZX150" s="16"/>
      <c r="FZY150" s="16"/>
      <c r="FZZ150" s="16"/>
      <c r="GAA150" s="16"/>
      <c r="GAB150" s="16"/>
      <c r="GAC150" s="16"/>
      <c r="GAD150" s="16"/>
      <c r="GAE150" s="16"/>
      <c r="GAF150" s="16"/>
      <c r="GAG150" s="16"/>
      <c r="GAH150" s="16"/>
      <c r="GAI150" s="16"/>
      <c r="GAJ150" s="16"/>
      <c r="GAK150" s="16"/>
      <c r="GAL150" s="16"/>
      <c r="GAM150" s="16"/>
      <c r="GAN150" s="16"/>
      <c r="GAO150" s="16"/>
      <c r="GAP150" s="16"/>
      <c r="GAQ150" s="16"/>
      <c r="GAR150" s="16"/>
      <c r="GAS150" s="16"/>
      <c r="GAT150" s="16"/>
      <c r="GAU150" s="16"/>
      <c r="GAV150" s="16"/>
      <c r="GAW150" s="16"/>
      <c r="GAX150" s="16"/>
      <c r="GAY150" s="16"/>
      <c r="GAZ150" s="16"/>
      <c r="GBA150" s="16"/>
      <c r="GBB150" s="16"/>
      <c r="GBC150" s="16"/>
      <c r="GBD150" s="16"/>
      <c r="GBE150" s="16"/>
      <c r="GBF150" s="16"/>
      <c r="GBG150" s="16"/>
      <c r="GBH150" s="16"/>
      <c r="GBI150" s="16"/>
      <c r="GBJ150" s="16"/>
      <c r="GBK150" s="16"/>
      <c r="GBL150" s="16"/>
      <c r="GBM150" s="16"/>
      <c r="GBN150" s="16"/>
      <c r="GBO150" s="16"/>
      <c r="GBP150" s="16"/>
      <c r="GBQ150" s="16"/>
      <c r="GBR150" s="16"/>
      <c r="GBS150" s="16"/>
      <c r="GBT150" s="16"/>
      <c r="GBU150" s="16"/>
      <c r="GBV150" s="16"/>
      <c r="GBW150" s="16"/>
      <c r="GBX150" s="16"/>
      <c r="GBY150" s="16"/>
      <c r="GBZ150" s="16"/>
      <c r="GCA150" s="16"/>
      <c r="GCB150" s="16"/>
      <c r="GCC150" s="16"/>
      <c r="GCD150" s="16"/>
      <c r="GCE150" s="16"/>
      <c r="GCF150" s="16"/>
      <c r="GCG150" s="16"/>
      <c r="GCH150" s="16"/>
      <c r="GCI150" s="16"/>
      <c r="GCJ150" s="16"/>
      <c r="GCK150" s="16"/>
      <c r="GCL150" s="16"/>
      <c r="GCM150" s="16"/>
      <c r="GCN150" s="16"/>
      <c r="GCO150" s="16"/>
      <c r="GCP150" s="16"/>
      <c r="GCQ150" s="16"/>
      <c r="GCR150" s="16"/>
      <c r="GCS150" s="16"/>
      <c r="GCT150" s="16"/>
      <c r="GCU150" s="16"/>
      <c r="GCV150" s="16"/>
      <c r="GCW150" s="16"/>
      <c r="GCX150" s="16"/>
      <c r="GCY150" s="16"/>
      <c r="GCZ150" s="16"/>
      <c r="GDA150" s="16"/>
      <c r="GDB150" s="16"/>
      <c r="GDC150" s="16"/>
      <c r="GDD150" s="16"/>
      <c r="GDE150" s="16"/>
      <c r="GDF150" s="16"/>
      <c r="GDG150" s="16"/>
      <c r="GDH150" s="16"/>
      <c r="GDI150" s="16"/>
      <c r="GDJ150" s="16"/>
      <c r="GDK150" s="16"/>
      <c r="GDL150" s="16"/>
      <c r="GDM150" s="16"/>
      <c r="GDN150" s="16"/>
      <c r="GDO150" s="16"/>
      <c r="GDP150" s="16"/>
      <c r="GDQ150" s="16"/>
      <c r="GDR150" s="16"/>
      <c r="GDS150" s="16"/>
      <c r="GDT150" s="16"/>
      <c r="GDU150" s="16"/>
      <c r="GDV150" s="16"/>
      <c r="GDW150" s="16"/>
      <c r="GDX150" s="16"/>
      <c r="GDY150" s="16"/>
      <c r="GDZ150" s="16"/>
      <c r="GEA150" s="16"/>
      <c r="GEB150" s="16"/>
      <c r="GEC150" s="16"/>
      <c r="GED150" s="16"/>
      <c r="GEE150" s="16"/>
      <c r="GEF150" s="16"/>
      <c r="GEG150" s="16"/>
      <c r="GEH150" s="16"/>
      <c r="GEI150" s="16"/>
      <c r="GEJ150" s="16"/>
      <c r="GEK150" s="16"/>
      <c r="GEL150" s="16"/>
      <c r="GEM150" s="16"/>
      <c r="GEN150" s="16"/>
      <c r="GEO150" s="16"/>
      <c r="GEP150" s="16"/>
      <c r="GEQ150" s="16"/>
      <c r="GER150" s="16"/>
      <c r="GES150" s="16"/>
      <c r="GET150" s="16"/>
      <c r="GEU150" s="16"/>
      <c r="GEV150" s="16"/>
      <c r="GEW150" s="16"/>
      <c r="GEX150" s="16"/>
      <c r="GEY150" s="16"/>
      <c r="GEZ150" s="16"/>
      <c r="GFA150" s="16"/>
      <c r="GFB150" s="16"/>
      <c r="GFC150" s="16"/>
      <c r="GFD150" s="16"/>
      <c r="GFE150" s="16"/>
      <c r="GFF150" s="16"/>
      <c r="GFG150" s="16"/>
      <c r="GFH150" s="16"/>
      <c r="GFI150" s="16"/>
      <c r="GFJ150" s="16"/>
      <c r="GFK150" s="16"/>
      <c r="GFL150" s="16"/>
      <c r="GFM150" s="16"/>
      <c r="GFN150" s="16"/>
      <c r="GFO150" s="16"/>
      <c r="GFP150" s="16"/>
      <c r="GFQ150" s="16"/>
      <c r="GFR150" s="16"/>
      <c r="GFS150" s="16"/>
      <c r="GFT150" s="16"/>
      <c r="GFU150" s="16"/>
      <c r="GFV150" s="16"/>
      <c r="GFW150" s="16"/>
      <c r="GFX150" s="16"/>
      <c r="GFY150" s="16"/>
      <c r="GFZ150" s="16"/>
      <c r="GGA150" s="16"/>
      <c r="GGB150" s="16"/>
      <c r="GGC150" s="16"/>
      <c r="GGD150" s="16"/>
      <c r="GGE150" s="16"/>
      <c r="GGF150" s="16"/>
      <c r="GGG150" s="16"/>
      <c r="GGH150" s="16"/>
      <c r="GGI150" s="16"/>
      <c r="GGJ150" s="16"/>
      <c r="GGK150" s="16"/>
      <c r="GGL150" s="16"/>
      <c r="GGM150" s="16"/>
      <c r="GGN150" s="16"/>
      <c r="GGO150" s="16"/>
      <c r="GGP150" s="16"/>
      <c r="GGQ150" s="16"/>
      <c r="GGR150" s="16"/>
      <c r="GGS150" s="16"/>
      <c r="GGT150" s="16"/>
      <c r="GGU150" s="16"/>
      <c r="GGV150" s="16"/>
      <c r="GGW150" s="16"/>
      <c r="GGX150" s="16"/>
      <c r="GGY150" s="16"/>
      <c r="GGZ150" s="16"/>
      <c r="GHA150" s="16"/>
      <c r="GHB150" s="16"/>
      <c r="GHC150" s="16"/>
      <c r="GHD150" s="16"/>
      <c r="GHE150" s="16"/>
      <c r="GHF150" s="16"/>
      <c r="GHG150" s="16"/>
      <c r="GHH150" s="16"/>
      <c r="GHI150" s="16"/>
      <c r="GHJ150" s="16"/>
      <c r="GHK150" s="16"/>
      <c r="GHL150" s="16"/>
      <c r="GHM150" s="16"/>
      <c r="GHN150" s="16"/>
      <c r="GHO150" s="16"/>
      <c r="GHP150" s="16"/>
      <c r="GHQ150" s="16"/>
      <c r="GHR150" s="16"/>
      <c r="GHS150" s="16"/>
      <c r="GHT150" s="16"/>
      <c r="GHU150" s="16"/>
      <c r="GHV150" s="16"/>
      <c r="GHW150" s="16"/>
      <c r="GHX150" s="16"/>
      <c r="GHY150" s="16"/>
      <c r="GHZ150" s="16"/>
      <c r="GIA150" s="16"/>
      <c r="GIB150" s="16"/>
      <c r="GIC150" s="16"/>
      <c r="GID150" s="16"/>
      <c r="GIE150" s="16"/>
      <c r="GIF150" s="16"/>
      <c r="GIG150" s="16"/>
      <c r="GIH150" s="16"/>
      <c r="GII150" s="16"/>
      <c r="GIJ150" s="16"/>
      <c r="GIK150" s="16"/>
      <c r="GIL150" s="16"/>
      <c r="GIM150" s="16"/>
      <c r="GIN150" s="16"/>
      <c r="GIO150" s="16"/>
      <c r="GIP150" s="16"/>
      <c r="GIQ150" s="16"/>
      <c r="GIR150" s="16"/>
      <c r="GIS150" s="16"/>
      <c r="GIT150" s="16"/>
      <c r="GIU150" s="16"/>
      <c r="GIV150" s="16"/>
      <c r="GIW150" s="16"/>
      <c r="GIX150" s="16"/>
      <c r="GIY150" s="16"/>
      <c r="GIZ150" s="16"/>
      <c r="GJA150" s="16"/>
      <c r="GJB150" s="16"/>
      <c r="GJC150" s="16"/>
      <c r="GJD150" s="16"/>
      <c r="GJE150" s="16"/>
      <c r="GJF150" s="16"/>
      <c r="GJG150" s="16"/>
      <c r="GJH150" s="16"/>
      <c r="GJI150" s="16"/>
      <c r="GJJ150" s="16"/>
      <c r="GJK150" s="16"/>
      <c r="GJL150" s="16"/>
      <c r="GJM150" s="16"/>
      <c r="GJN150" s="16"/>
      <c r="GJO150" s="16"/>
      <c r="GJP150" s="16"/>
      <c r="GJQ150" s="16"/>
      <c r="GJR150" s="16"/>
      <c r="GJS150" s="16"/>
      <c r="GJT150" s="16"/>
      <c r="GJU150" s="16"/>
      <c r="GJV150" s="16"/>
      <c r="GJW150" s="16"/>
      <c r="GJX150" s="16"/>
      <c r="GJY150" s="16"/>
      <c r="GJZ150" s="16"/>
      <c r="GKA150" s="16"/>
      <c r="GKB150" s="16"/>
      <c r="GKC150" s="16"/>
      <c r="GKD150" s="16"/>
      <c r="GKE150" s="16"/>
      <c r="GKF150" s="16"/>
      <c r="GKG150" s="16"/>
      <c r="GKH150" s="16"/>
      <c r="GKI150" s="16"/>
      <c r="GKJ150" s="16"/>
      <c r="GKK150" s="16"/>
      <c r="GKL150" s="16"/>
      <c r="GKM150" s="16"/>
      <c r="GKN150" s="16"/>
      <c r="GKO150" s="16"/>
      <c r="GKP150" s="16"/>
      <c r="GKQ150" s="16"/>
      <c r="GKR150" s="16"/>
      <c r="GKS150" s="16"/>
      <c r="GKT150" s="16"/>
      <c r="GKU150" s="16"/>
      <c r="GKV150" s="16"/>
      <c r="GKW150" s="16"/>
      <c r="GKX150" s="16"/>
      <c r="GKY150" s="16"/>
      <c r="GKZ150" s="16"/>
      <c r="GLA150" s="16"/>
      <c r="GLB150" s="16"/>
      <c r="GLC150" s="16"/>
      <c r="GLD150" s="16"/>
      <c r="GLE150" s="16"/>
      <c r="GLF150" s="16"/>
      <c r="GLG150" s="16"/>
      <c r="GLH150" s="16"/>
      <c r="GLI150" s="16"/>
      <c r="GLJ150" s="16"/>
      <c r="GLK150" s="16"/>
      <c r="GLL150" s="16"/>
      <c r="GLM150" s="16"/>
      <c r="GLN150" s="16"/>
      <c r="GLO150" s="16"/>
      <c r="GLP150" s="16"/>
      <c r="GLQ150" s="16"/>
      <c r="GLR150" s="16"/>
      <c r="GLS150" s="16"/>
      <c r="GLT150" s="16"/>
      <c r="GLU150" s="16"/>
      <c r="GLV150" s="16"/>
      <c r="GLW150" s="16"/>
      <c r="GLX150" s="16"/>
      <c r="GLY150" s="16"/>
      <c r="GLZ150" s="16"/>
      <c r="GMA150" s="16"/>
      <c r="GMB150" s="16"/>
      <c r="GMC150" s="16"/>
      <c r="GMD150" s="16"/>
      <c r="GME150" s="16"/>
      <c r="GMF150" s="16"/>
      <c r="GMG150" s="16"/>
      <c r="GMH150" s="16"/>
      <c r="GMI150" s="16"/>
      <c r="GMJ150" s="16"/>
      <c r="GMK150" s="16"/>
      <c r="GML150" s="16"/>
      <c r="GMM150" s="16"/>
      <c r="GMN150" s="16"/>
      <c r="GMO150" s="16"/>
      <c r="GMP150" s="16"/>
      <c r="GMQ150" s="16"/>
      <c r="GMR150" s="16"/>
      <c r="GMS150" s="16"/>
      <c r="GMT150" s="16"/>
      <c r="GMU150" s="16"/>
      <c r="GMV150" s="16"/>
      <c r="GMW150" s="16"/>
      <c r="GMX150" s="16"/>
      <c r="GMY150" s="16"/>
      <c r="GMZ150" s="16"/>
      <c r="GNA150" s="16"/>
      <c r="GNB150" s="16"/>
      <c r="GNC150" s="16"/>
      <c r="GND150" s="16"/>
      <c r="GNE150" s="16"/>
      <c r="GNF150" s="16"/>
      <c r="GNG150" s="16"/>
      <c r="GNH150" s="16"/>
      <c r="GNI150" s="16"/>
      <c r="GNJ150" s="16"/>
      <c r="GNK150" s="16"/>
      <c r="GNL150" s="16"/>
      <c r="GNM150" s="16"/>
      <c r="GNN150" s="16"/>
      <c r="GNO150" s="16"/>
      <c r="GNP150" s="16"/>
      <c r="GNQ150" s="16"/>
      <c r="GNR150" s="16"/>
      <c r="GNS150" s="16"/>
      <c r="GNT150" s="16"/>
      <c r="GNU150" s="16"/>
      <c r="GNV150" s="16"/>
      <c r="GNW150" s="16"/>
      <c r="GNX150" s="16"/>
      <c r="GNY150" s="16"/>
      <c r="GNZ150" s="16"/>
      <c r="GOA150" s="16"/>
      <c r="GOB150" s="16"/>
      <c r="GOC150" s="16"/>
      <c r="GOD150" s="16"/>
      <c r="GOE150" s="16"/>
      <c r="GOF150" s="16"/>
      <c r="GOG150" s="16"/>
      <c r="GOH150" s="16"/>
      <c r="GOI150" s="16"/>
      <c r="GOJ150" s="16"/>
      <c r="GOK150" s="16"/>
      <c r="GOL150" s="16"/>
      <c r="GOM150" s="16"/>
      <c r="GON150" s="16"/>
      <c r="GOO150" s="16"/>
      <c r="GOP150" s="16"/>
      <c r="GOQ150" s="16"/>
      <c r="GOR150" s="16"/>
      <c r="GOS150" s="16"/>
      <c r="GOT150" s="16"/>
      <c r="GOU150" s="16"/>
      <c r="GOV150" s="16"/>
      <c r="GOW150" s="16"/>
      <c r="GOX150" s="16"/>
      <c r="GOY150" s="16"/>
      <c r="GOZ150" s="16"/>
      <c r="GPA150" s="16"/>
      <c r="GPB150" s="16"/>
      <c r="GPC150" s="16"/>
      <c r="GPD150" s="16"/>
      <c r="GPE150" s="16"/>
      <c r="GPF150" s="16"/>
      <c r="GPG150" s="16"/>
      <c r="GPH150" s="16"/>
      <c r="GPI150" s="16"/>
      <c r="GPJ150" s="16"/>
      <c r="GPK150" s="16"/>
      <c r="GPL150" s="16"/>
      <c r="GPM150" s="16"/>
      <c r="GPN150" s="16"/>
      <c r="GPO150" s="16"/>
      <c r="GPP150" s="16"/>
      <c r="GPQ150" s="16"/>
      <c r="GPR150" s="16"/>
      <c r="GPS150" s="16"/>
      <c r="GPT150" s="16"/>
      <c r="GPU150" s="16"/>
      <c r="GPV150" s="16"/>
      <c r="GPW150" s="16"/>
      <c r="GPX150" s="16"/>
      <c r="GPY150" s="16"/>
      <c r="GPZ150" s="16"/>
      <c r="GQA150" s="16"/>
      <c r="GQB150" s="16"/>
      <c r="GQC150" s="16"/>
      <c r="GQD150" s="16"/>
      <c r="GQE150" s="16"/>
      <c r="GQF150" s="16"/>
      <c r="GQG150" s="16"/>
      <c r="GQH150" s="16"/>
      <c r="GQI150" s="16"/>
      <c r="GQJ150" s="16"/>
      <c r="GQK150" s="16"/>
      <c r="GQL150" s="16"/>
      <c r="GQM150" s="16"/>
      <c r="GQN150" s="16"/>
      <c r="GQO150" s="16"/>
      <c r="GQP150" s="16"/>
      <c r="GQQ150" s="16"/>
      <c r="GQR150" s="16"/>
      <c r="GQS150" s="16"/>
      <c r="GQT150" s="16"/>
      <c r="GQU150" s="16"/>
      <c r="GQV150" s="16"/>
      <c r="GQW150" s="16"/>
      <c r="GQX150" s="16"/>
      <c r="GQY150" s="16"/>
      <c r="GQZ150" s="16"/>
      <c r="GRA150" s="16"/>
      <c r="GRB150" s="16"/>
      <c r="GRC150" s="16"/>
      <c r="GRD150" s="16"/>
      <c r="GRE150" s="16"/>
      <c r="GRF150" s="16"/>
      <c r="GRG150" s="16"/>
      <c r="GRH150" s="16"/>
      <c r="GRI150" s="16"/>
      <c r="GRJ150" s="16"/>
      <c r="GRK150" s="16"/>
      <c r="GRL150" s="16"/>
      <c r="GRM150" s="16"/>
      <c r="GRN150" s="16"/>
      <c r="GRO150" s="16"/>
      <c r="GRP150" s="16"/>
      <c r="GRQ150" s="16"/>
      <c r="GRR150" s="16"/>
      <c r="GRS150" s="16"/>
      <c r="GRT150" s="16"/>
      <c r="GRU150" s="16"/>
      <c r="GRV150" s="16"/>
      <c r="GRW150" s="16"/>
      <c r="GRX150" s="16"/>
      <c r="GRY150" s="16"/>
      <c r="GRZ150" s="16"/>
      <c r="GSA150" s="16"/>
      <c r="GSB150" s="16"/>
      <c r="GSC150" s="16"/>
      <c r="GSD150" s="16"/>
      <c r="GSE150" s="16"/>
      <c r="GSF150" s="16"/>
      <c r="GSG150" s="16"/>
      <c r="GSH150" s="16"/>
      <c r="GSI150" s="16"/>
      <c r="GSJ150" s="16"/>
      <c r="GSK150" s="16"/>
      <c r="GSL150" s="16"/>
      <c r="GSM150" s="16"/>
      <c r="GSN150" s="16"/>
      <c r="GSO150" s="16"/>
      <c r="GSP150" s="16"/>
      <c r="GSQ150" s="16"/>
      <c r="GSR150" s="16"/>
      <c r="GSS150" s="16"/>
      <c r="GST150" s="16"/>
      <c r="GSU150" s="16"/>
      <c r="GSV150" s="16"/>
      <c r="GSW150" s="16"/>
      <c r="GSX150" s="16"/>
      <c r="GSY150" s="16"/>
      <c r="GSZ150" s="16"/>
      <c r="GTA150" s="16"/>
      <c r="GTB150" s="16"/>
      <c r="GTC150" s="16"/>
      <c r="GTD150" s="16"/>
      <c r="GTE150" s="16"/>
      <c r="GTF150" s="16"/>
      <c r="GTG150" s="16"/>
      <c r="GTH150" s="16"/>
      <c r="GTI150" s="16"/>
      <c r="GTJ150" s="16"/>
      <c r="GTK150" s="16"/>
      <c r="GTL150" s="16"/>
      <c r="GTM150" s="16"/>
      <c r="GTN150" s="16"/>
      <c r="GTO150" s="16"/>
      <c r="GTP150" s="16"/>
      <c r="GTQ150" s="16"/>
      <c r="GTR150" s="16"/>
      <c r="GTS150" s="16"/>
      <c r="GTT150" s="16"/>
      <c r="GTU150" s="16"/>
      <c r="GTV150" s="16"/>
      <c r="GTW150" s="16"/>
      <c r="GTX150" s="16"/>
      <c r="GTY150" s="16"/>
      <c r="GTZ150" s="16"/>
      <c r="GUA150" s="16"/>
      <c r="GUB150" s="16"/>
      <c r="GUC150" s="16"/>
      <c r="GUD150" s="16"/>
      <c r="GUE150" s="16"/>
      <c r="GUF150" s="16"/>
      <c r="GUG150" s="16"/>
      <c r="GUH150" s="16"/>
      <c r="GUI150" s="16"/>
      <c r="GUJ150" s="16"/>
      <c r="GUK150" s="16"/>
      <c r="GUL150" s="16"/>
      <c r="GUM150" s="16"/>
      <c r="GUN150" s="16"/>
      <c r="GUO150" s="16"/>
      <c r="GUP150" s="16"/>
      <c r="GUQ150" s="16"/>
      <c r="GUR150" s="16"/>
      <c r="GUS150" s="16"/>
      <c r="GUT150" s="16"/>
      <c r="GUU150" s="16"/>
      <c r="GUV150" s="16"/>
      <c r="GUW150" s="16"/>
      <c r="GUX150" s="16"/>
      <c r="GUY150" s="16"/>
      <c r="GUZ150" s="16"/>
      <c r="GVA150" s="16"/>
      <c r="GVB150" s="16"/>
      <c r="GVC150" s="16"/>
      <c r="GVD150" s="16"/>
      <c r="GVE150" s="16"/>
      <c r="GVF150" s="16"/>
      <c r="GVG150" s="16"/>
      <c r="GVH150" s="16"/>
      <c r="GVI150" s="16"/>
      <c r="GVJ150" s="16"/>
      <c r="GVK150" s="16"/>
      <c r="GVL150" s="16"/>
      <c r="GVM150" s="16"/>
      <c r="GVN150" s="16"/>
      <c r="GVO150" s="16"/>
      <c r="GVP150" s="16"/>
      <c r="GVQ150" s="16"/>
      <c r="GVR150" s="16"/>
      <c r="GVS150" s="16"/>
      <c r="GVT150" s="16"/>
      <c r="GVU150" s="16"/>
      <c r="GVV150" s="16"/>
      <c r="GVW150" s="16"/>
      <c r="GVX150" s="16"/>
      <c r="GVY150" s="16"/>
      <c r="GVZ150" s="16"/>
      <c r="GWA150" s="16"/>
      <c r="GWB150" s="16"/>
      <c r="GWC150" s="16"/>
      <c r="GWD150" s="16"/>
      <c r="GWE150" s="16"/>
      <c r="GWF150" s="16"/>
      <c r="GWG150" s="16"/>
      <c r="GWH150" s="16"/>
      <c r="GWI150" s="16"/>
      <c r="GWJ150" s="16"/>
      <c r="GWK150" s="16"/>
      <c r="GWL150" s="16"/>
      <c r="GWM150" s="16"/>
      <c r="GWN150" s="16"/>
      <c r="GWO150" s="16"/>
      <c r="GWP150" s="16"/>
      <c r="GWQ150" s="16"/>
      <c r="GWR150" s="16"/>
      <c r="GWS150" s="16"/>
      <c r="GWT150" s="16"/>
      <c r="GWU150" s="16"/>
      <c r="GWV150" s="16"/>
      <c r="GWW150" s="16"/>
      <c r="GWX150" s="16"/>
      <c r="GWY150" s="16"/>
      <c r="GWZ150" s="16"/>
      <c r="GXA150" s="16"/>
      <c r="GXB150" s="16"/>
      <c r="GXC150" s="16"/>
      <c r="GXD150" s="16"/>
      <c r="GXE150" s="16"/>
      <c r="GXF150" s="16"/>
      <c r="GXG150" s="16"/>
      <c r="GXH150" s="16"/>
      <c r="GXI150" s="16"/>
      <c r="GXJ150" s="16"/>
      <c r="GXK150" s="16"/>
      <c r="GXL150" s="16"/>
      <c r="GXM150" s="16"/>
      <c r="GXN150" s="16"/>
      <c r="GXO150" s="16"/>
      <c r="GXP150" s="16"/>
      <c r="GXQ150" s="16"/>
      <c r="GXR150" s="16"/>
      <c r="GXS150" s="16"/>
      <c r="GXT150" s="16"/>
      <c r="GXU150" s="16"/>
      <c r="GXV150" s="16"/>
      <c r="GXW150" s="16"/>
      <c r="GXX150" s="16"/>
      <c r="GXY150" s="16"/>
      <c r="GXZ150" s="16"/>
      <c r="GYA150" s="16"/>
      <c r="GYB150" s="16"/>
      <c r="GYC150" s="16"/>
      <c r="GYD150" s="16"/>
      <c r="GYE150" s="16"/>
      <c r="GYF150" s="16"/>
      <c r="GYG150" s="16"/>
      <c r="GYH150" s="16"/>
      <c r="GYI150" s="16"/>
      <c r="GYJ150" s="16"/>
      <c r="GYK150" s="16"/>
      <c r="GYL150" s="16"/>
      <c r="GYM150" s="16"/>
      <c r="GYN150" s="16"/>
      <c r="GYO150" s="16"/>
      <c r="GYP150" s="16"/>
      <c r="GYQ150" s="16"/>
      <c r="GYR150" s="16"/>
      <c r="GYS150" s="16"/>
      <c r="GYT150" s="16"/>
      <c r="GYU150" s="16"/>
      <c r="GYV150" s="16"/>
      <c r="GYW150" s="16"/>
      <c r="GYX150" s="16"/>
      <c r="GYY150" s="16"/>
      <c r="GYZ150" s="16"/>
      <c r="GZA150" s="16"/>
      <c r="GZB150" s="16"/>
      <c r="GZC150" s="16"/>
      <c r="GZD150" s="16"/>
      <c r="GZE150" s="16"/>
      <c r="GZF150" s="16"/>
      <c r="GZG150" s="16"/>
      <c r="GZH150" s="16"/>
      <c r="GZI150" s="16"/>
      <c r="GZJ150" s="16"/>
      <c r="GZK150" s="16"/>
      <c r="GZL150" s="16"/>
      <c r="GZM150" s="16"/>
      <c r="GZN150" s="16"/>
      <c r="GZO150" s="16"/>
      <c r="GZP150" s="16"/>
      <c r="GZQ150" s="16"/>
      <c r="GZR150" s="16"/>
      <c r="GZS150" s="16"/>
      <c r="GZT150" s="16"/>
      <c r="GZU150" s="16"/>
      <c r="GZV150" s="16"/>
      <c r="GZW150" s="16"/>
      <c r="GZX150" s="16"/>
      <c r="GZY150" s="16"/>
      <c r="GZZ150" s="16"/>
      <c r="HAA150" s="16"/>
      <c r="HAB150" s="16"/>
      <c r="HAC150" s="16"/>
      <c r="HAD150" s="16"/>
      <c r="HAE150" s="16"/>
      <c r="HAF150" s="16"/>
      <c r="HAG150" s="16"/>
      <c r="HAH150" s="16"/>
      <c r="HAI150" s="16"/>
      <c r="HAJ150" s="16"/>
      <c r="HAK150" s="16"/>
      <c r="HAL150" s="16"/>
      <c r="HAM150" s="16"/>
      <c r="HAN150" s="16"/>
      <c r="HAO150" s="16"/>
      <c r="HAP150" s="16"/>
      <c r="HAQ150" s="16"/>
      <c r="HAR150" s="16"/>
      <c r="HAS150" s="16"/>
      <c r="HAT150" s="16"/>
      <c r="HAU150" s="16"/>
      <c r="HAV150" s="16"/>
      <c r="HAW150" s="16"/>
      <c r="HAX150" s="16"/>
      <c r="HAY150" s="16"/>
      <c r="HAZ150" s="16"/>
      <c r="HBA150" s="16"/>
      <c r="HBB150" s="16"/>
      <c r="HBC150" s="16"/>
      <c r="HBD150" s="16"/>
      <c r="HBE150" s="16"/>
      <c r="HBF150" s="16"/>
      <c r="HBG150" s="16"/>
      <c r="HBH150" s="16"/>
      <c r="HBI150" s="16"/>
      <c r="HBJ150" s="16"/>
      <c r="HBK150" s="16"/>
      <c r="HBL150" s="16"/>
      <c r="HBM150" s="16"/>
      <c r="HBN150" s="16"/>
      <c r="HBO150" s="16"/>
      <c r="HBP150" s="16"/>
      <c r="HBQ150" s="16"/>
      <c r="HBR150" s="16"/>
      <c r="HBS150" s="16"/>
      <c r="HBT150" s="16"/>
      <c r="HBU150" s="16"/>
      <c r="HBV150" s="16"/>
      <c r="HBW150" s="16"/>
      <c r="HBX150" s="16"/>
      <c r="HBY150" s="16"/>
      <c r="HBZ150" s="16"/>
      <c r="HCA150" s="16"/>
      <c r="HCB150" s="16"/>
      <c r="HCC150" s="16"/>
      <c r="HCD150" s="16"/>
      <c r="HCE150" s="16"/>
      <c r="HCF150" s="16"/>
      <c r="HCG150" s="16"/>
      <c r="HCH150" s="16"/>
      <c r="HCI150" s="16"/>
      <c r="HCJ150" s="16"/>
      <c r="HCK150" s="16"/>
      <c r="HCL150" s="16"/>
      <c r="HCM150" s="16"/>
      <c r="HCN150" s="16"/>
      <c r="HCO150" s="16"/>
      <c r="HCP150" s="16"/>
      <c r="HCQ150" s="16"/>
      <c r="HCR150" s="16"/>
      <c r="HCS150" s="16"/>
      <c r="HCT150" s="16"/>
      <c r="HCU150" s="16"/>
      <c r="HCV150" s="16"/>
      <c r="HCW150" s="16"/>
      <c r="HCX150" s="16"/>
      <c r="HCY150" s="16"/>
      <c r="HCZ150" s="16"/>
      <c r="HDA150" s="16"/>
      <c r="HDB150" s="16"/>
      <c r="HDC150" s="16"/>
      <c r="HDD150" s="16"/>
      <c r="HDE150" s="16"/>
      <c r="HDF150" s="16"/>
      <c r="HDG150" s="16"/>
      <c r="HDH150" s="16"/>
      <c r="HDI150" s="16"/>
      <c r="HDJ150" s="16"/>
      <c r="HDK150" s="16"/>
      <c r="HDL150" s="16"/>
      <c r="HDM150" s="16"/>
      <c r="HDN150" s="16"/>
      <c r="HDO150" s="16"/>
      <c r="HDP150" s="16"/>
      <c r="HDQ150" s="16"/>
      <c r="HDR150" s="16"/>
      <c r="HDS150" s="16"/>
      <c r="HDT150" s="16"/>
      <c r="HDU150" s="16"/>
      <c r="HDV150" s="16"/>
      <c r="HDW150" s="16"/>
      <c r="HDX150" s="16"/>
      <c r="HDY150" s="16"/>
      <c r="HDZ150" s="16"/>
      <c r="HEA150" s="16"/>
      <c r="HEB150" s="16"/>
      <c r="HEC150" s="16"/>
      <c r="HED150" s="16"/>
      <c r="HEE150" s="16"/>
      <c r="HEF150" s="16"/>
      <c r="HEG150" s="16"/>
      <c r="HEH150" s="16"/>
      <c r="HEI150" s="16"/>
      <c r="HEJ150" s="16"/>
      <c r="HEK150" s="16"/>
      <c r="HEL150" s="16"/>
      <c r="HEM150" s="16"/>
      <c r="HEN150" s="16"/>
      <c r="HEO150" s="16"/>
      <c r="HEP150" s="16"/>
      <c r="HEQ150" s="16"/>
      <c r="HER150" s="16"/>
      <c r="HES150" s="16"/>
      <c r="HET150" s="16"/>
      <c r="HEU150" s="16"/>
      <c r="HEV150" s="16"/>
      <c r="HEW150" s="16"/>
      <c r="HEX150" s="16"/>
      <c r="HEY150" s="16"/>
      <c r="HEZ150" s="16"/>
      <c r="HFA150" s="16"/>
      <c r="HFB150" s="16"/>
      <c r="HFC150" s="16"/>
      <c r="HFD150" s="16"/>
      <c r="HFE150" s="16"/>
      <c r="HFF150" s="16"/>
      <c r="HFG150" s="16"/>
      <c r="HFH150" s="16"/>
      <c r="HFI150" s="16"/>
      <c r="HFJ150" s="16"/>
      <c r="HFK150" s="16"/>
      <c r="HFL150" s="16"/>
      <c r="HFM150" s="16"/>
      <c r="HFN150" s="16"/>
      <c r="HFO150" s="16"/>
      <c r="HFP150" s="16"/>
      <c r="HFQ150" s="16"/>
      <c r="HFR150" s="16"/>
      <c r="HFS150" s="16"/>
      <c r="HFT150" s="16"/>
      <c r="HFU150" s="16"/>
      <c r="HFV150" s="16"/>
      <c r="HFW150" s="16"/>
      <c r="HFX150" s="16"/>
      <c r="HFY150" s="16"/>
      <c r="HFZ150" s="16"/>
      <c r="HGA150" s="16"/>
      <c r="HGB150" s="16"/>
      <c r="HGC150" s="16"/>
      <c r="HGD150" s="16"/>
      <c r="HGE150" s="16"/>
      <c r="HGF150" s="16"/>
      <c r="HGG150" s="16"/>
      <c r="HGH150" s="16"/>
      <c r="HGI150" s="16"/>
      <c r="HGJ150" s="16"/>
      <c r="HGK150" s="16"/>
      <c r="HGL150" s="16"/>
      <c r="HGM150" s="16"/>
      <c r="HGN150" s="16"/>
      <c r="HGO150" s="16"/>
      <c r="HGP150" s="16"/>
      <c r="HGQ150" s="16"/>
      <c r="HGR150" s="16"/>
      <c r="HGS150" s="16"/>
      <c r="HGT150" s="16"/>
      <c r="HGU150" s="16"/>
      <c r="HGV150" s="16"/>
      <c r="HGW150" s="16"/>
      <c r="HGX150" s="16"/>
      <c r="HGY150" s="16"/>
      <c r="HGZ150" s="16"/>
      <c r="HHA150" s="16"/>
      <c r="HHB150" s="16"/>
      <c r="HHC150" s="16"/>
      <c r="HHD150" s="16"/>
      <c r="HHE150" s="16"/>
      <c r="HHF150" s="16"/>
      <c r="HHG150" s="16"/>
      <c r="HHH150" s="16"/>
      <c r="HHI150" s="16"/>
      <c r="HHJ150" s="16"/>
      <c r="HHK150" s="16"/>
      <c r="HHL150" s="16"/>
      <c r="HHM150" s="16"/>
      <c r="HHN150" s="16"/>
      <c r="HHO150" s="16"/>
      <c r="HHP150" s="16"/>
      <c r="HHQ150" s="16"/>
      <c r="HHR150" s="16"/>
      <c r="HHS150" s="16"/>
      <c r="HHT150" s="16"/>
      <c r="HHU150" s="16"/>
      <c r="HHV150" s="16"/>
      <c r="HHW150" s="16"/>
      <c r="HHX150" s="16"/>
      <c r="HHY150" s="16"/>
      <c r="HHZ150" s="16"/>
      <c r="HIA150" s="16"/>
      <c r="HIB150" s="16"/>
      <c r="HIC150" s="16"/>
      <c r="HID150" s="16"/>
      <c r="HIE150" s="16"/>
      <c r="HIF150" s="16"/>
      <c r="HIG150" s="16"/>
      <c r="HIH150" s="16"/>
      <c r="HII150" s="16"/>
      <c r="HIJ150" s="16"/>
      <c r="HIK150" s="16"/>
      <c r="HIL150" s="16"/>
      <c r="HIM150" s="16"/>
      <c r="HIN150" s="16"/>
      <c r="HIO150" s="16"/>
      <c r="HIP150" s="16"/>
      <c r="HIQ150" s="16"/>
      <c r="HIR150" s="16"/>
      <c r="HIS150" s="16"/>
      <c r="HIT150" s="16"/>
      <c r="HIU150" s="16"/>
      <c r="HIV150" s="16"/>
      <c r="HIW150" s="16"/>
      <c r="HIX150" s="16"/>
      <c r="HIY150" s="16"/>
      <c r="HIZ150" s="16"/>
      <c r="HJA150" s="16"/>
      <c r="HJB150" s="16"/>
      <c r="HJC150" s="16"/>
      <c r="HJD150" s="16"/>
      <c r="HJE150" s="16"/>
      <c r="HJF150" s="16"/>
      <c r="HJG150" s="16"/>
      <c r="HJH150" s="16"/>
      <c r="HJI150" s="16"/>
      <c r="HJJ150" s="16"/>
      <c r="HJK150" s="16"/>
      <c r="HJL150" s="16"/>
      <c r="HJM150" s="16"/>
      <c r="HJN150" s="16"/>
      <c r="HJO150" s="16"/>
      <c r="HJP150" s="16"/>
      <c r="HJQ150" s="16"/>
      <c r="HJR150" s="16"/>
      <c r="HJS150" s="16"/>
      <c r="HJT150" s="16"/>
      <c r="HJU150" s="16"/>
      <c r="HJV150" s="16"/>
      <c r="HJW150" s="16"/>
      <c r="HJX150" s="16"/>
      <c r="HJY150" s="16"/>
      <c r="HJZ150" s="16"/>
      <c r="HKA150" s="16"/>
      <c r="HKB150" s="16"/>
      <c r="HKC150" s="16"/>
      <c r="HKD150" s="16"/>
      <c r="HKE150" s="16"/>
      <c r="HKF150" s="16"/>
      <c r="HKG150" s="16"/>
      <c r="HKH150" s="16"/>
      <c r="HKI150" s="16"/>
      <c r="HKJ150" s="16"/>
      <c r="HKK150" s="16"/>
      <c r="HKL150" s="16"/>
      <c r="HKM150" s="16"/>
      <c r="HKN150" s="16"/>
      <c r="HKO150" s="16"/>
      <c r="HKP150" s="16"/>
      <c r="HKQ150" s="16"/>
      <c r="HKR150" s="16"/>
      <c r="HKS150" s="16"/>
      <c r="HKT150" s="16"/>
      <c r="HKU150" s="16"/>
      <c r="HKV150" s="16"/>
      <c r="HKW150" s="16"/>
      <c r="HKX150" s="16"/>
      <c r="HKY150" s="16"/>
      <c r="HKZ150" s="16"/>
      <c r="HLA150" s="16"/>
      <c r="HLB150" s="16"/>
      <c r="HLC150" s="16"/>
      <c r="HLD150" s="16"/>
      <c r="HLE150" s="16"/>
      <c r="HLF150" s="16"/>
      <c r="HLG150" s="16"/>
      <c r="HLH150" s="16"/>
      <c r="HLI150" s="16"/>
      <c r="HLJ150" s="16"/>
      <c r="HLK150" s="16"/>
      <c r="HLL150" s="16"/>
      <c r="HLM150" s="16"/>
      <c r="HLN150" s="16"/>
      <c r="HLO150" s="16"/>
      <c r="HLP150" s="16"/>
      <c r="HLQ150" s="16"/>
      <c r="HLR150" s="16"/>
      <c r="HLS150" s="16"/>
      <c r="HLT150" s="16"/>
      <c r="HLU150" s="16"/>
      <c r="HLV150" s="16"/>
      <c r="HLW150" s="16"/>
      <c r="HLX150" s="16"/>
      <c r="HLY150" s="16"/>
      <c r="HLZ150" s="16"/>
      <c r="HMA150" s="16"/>
      <c r="HMB150" s="16"/>
      <c r="HMC150" s="16"/>
      <c r="HMD150" s="16"/>
      <c r="HME150" s="16"/>
      <c r="HMF150" s="16"/>
      <c r="HMG150" s="16"/>
      <c r="HMH150" s="16"/>
      <c r="HMI150" s="16"/>
      <c r="HMJ150" s="16"/>
      <c r="HMK150" s="16"/>
      <c r="HML150" s="16"/>
      <c r="HMM150" s="16"/>
      <c r="HMN150" s="16"/>
      <c r="HMO150" s="16"/>
      <c r="HMP150" s="16"/>
      <c r="HMQ150" s="16"/>
      <c r="HMR150" s="16"/>
      <c r="HMS150" s="16"/>
      <c r="HMT150" s="16"/>
      <c r="HMU150" s="16"/>
      <c r="HMV150" s="16"/>
      <c r="HMW150" s="16"/>
      <c r="HMX150" s="16"/>
      <c r="HMY150" s="16"/>
      <c r="HMZ150" s="16"/>
      <c r="HNA150" s="16"/>
      <c r="HNB150" s="16"/>
      <c r="HNC150" s="16"/>
      <c r="HND150" s="16"/>
      <c r="HNE150" s="16"/>
      <c r="HNF150" s="16"/>
      <c r="HNG150" s="16"/>
      <c r="HNH150" s="16"/>
      <c r="HNI150" s="16"/>
      <c r="HNJ150" s="16"/>
      <c r="HNK150" s="16"/>
      <c r="HNL150" s="16"/>
      <c r="HNM150" s="16"/>
      <c r="HNN150" s="16"/>
      <c r="HNO150" s="16"/>
      <c r="HNP150" s="16"/>
      <c r="HNQ150" s="16"/>
      <c r="HNR150" s="16"/>
      <c r="HNS150" s="16"/>
      <c r="HNT150" s="16"/>
      <c r="HNU150" s="16"/>
      <c r="HNV150" s="16"/>
      <c r="HNW150" s="16"/>
      <c r="HNX150" s="16"/>
      <c r="HNY150" s="16"/>
      <c r="HNZ150" s="16"/>
      <c r="HOA150" s="16"/>
      <c r="HOB150" s="16"/>
      <c r="HOC150" s="16"/>
      <c r="HOD150" s="16"/>
      <c r="HOE150" s="16"/>
      <c r="HOF150" s="16"/>
      <c r="HOG150" s="16"/>
      <c r="HOH150" s="16"/>
      <c r="HOI150" s="16"/>
      <c r="HOJ150" s="16"/>
      <c r="HOK150" s="16"/>
      <c r="HOL150" s="16"/>
      <c r="HOM150" s="16"/>
      <c r="HON150" s="16"/>
      <c r="HOO150" s="16"/>
      <c r="HOP150" s="16"/>
      <c r="HOQ150" s="16"/>
      <c r="HOR150" s="16"/>
      <c r="HOS150" s="16"/>
      <c r="HOT150" s="16"/>
      <c r="HOU150" s="16"/>
      <c r="HOV150" s="16"/>
      <c r="HOW150" s="16"/>
      <c r="HOX150" s="16"/>
      <c r="HOY150" s="16"/>
      <c r="HOZ150" s="16"/>
      <c r="HPA150" s="16"/>
      <c r="HPB150" s="16"/>
      <c r="HPC150" s="16"/>
      <c r="HPD150" s="16"/>
      <c r="HPE150" s="16"/>
      <c r="HPF150" s="16"/>
      <c r="HPG150" s="16"/>
      <c r="HPH150" s="16"/>
      <c r="HPI150" s="16"/>
      <c r="HPJ150" s="16"/>
      <c r="HPK150" s="16"/>
      <c r="HPL150" s="16"/>
      <c r="HPM150" s="16"/>
      <c r="HPN150" s="16"/>
      <c r="HPO150" s="16"/>
      <c r="HPP150" s="16"/>
      <c r="HPQ150" s="16"/>
      <c r="HPR150" s="16"/>
      <c r="HPS150" s="16"/>
      <c r="HPT150" s="16"/>
      <c r="HPU150" s="16"/>
      <c r="HPV150" s="16"/>
      <c r="HPW150" s="16"/>
      <c r="HPX150" s="16"/>
      <c r="HPY150" s="16"/>
      <c r="HPZ150" s="16"/>
      <c r="HQA150" s="16"/>
      <c r="HQB150" s="16"/>
      <c r="HQC150" s="16"/>
      <c r="HQD150" s="16"/>
      <c r="HQE150" s="16"/>
      <c r="HQF150" s="16"/>
      <c r="HQG150" s="16"/>
      <c r="HQH150" s="16"/>
      <c r="HQI150" s="16"/>
      <c r="HQJ150" s="16"/>
      <c r="HQK150" s="16"/>
      <c r="HQL150" s="16"/>
      <c r="HQM150" s="16"/>
      <c r="HQN150" s="16"/>
      <c r="HQO150" s="16"/>
      <c r="HQP150" s="16"/>
      <c r="HQQ150" s="16"/>
      <c r="HQR150" s="16"/>
      <c r="HQS150" s="16"/>
      <c r="HQT150" s="16"/>
      <c r="HQU150" s="16"/>
      <c r="HQV150" s="16"/>
      <c r="HQW150" s="16"/>
      <c r="HQX150" s="16"/>
      <c r="HQY150" s="16"/>
      <c r="HQZ150" s="16"/>
      <c r="HRA150" s="16"/>
      <c r="HRB150" s="16"/>
      <c r="HRC150" s="16"/>
      <c r="HRD150" s="16"/>
      <c r="HRE150" s="16"/>
      <c r="HRF150" s="16"/>
      <c r="HRG150" s="16"/>
      <c r="HRH150" s="16"/>
      <c r="HRI150" s="16"/>
      <c r="HRJ150" s="16"/>
      <c r="HRK150" s="16"/>
      <c r="HRL150" s="16"/>
      <c r="HRM150" s="16"/>
      <c r="HRN150" s="16"/>
      <c r="HRO150" s="16"/>
      <c r="HRP150" s="16"/>
      <c r="HRQ150" s="16"/>
      <c r="HRR150" s="16"/>
      <c r="HRS150" s="16"/>
      <c r="HRT150" s="16"/>
      <c r="HRU150" s="16"/>
      <c r="HRV150" s="16"/>
      <c r="HRW150" s="16"/>
      <c r="HRX150" s="16"/>
      <c r="HRY150" s="16"/>
      <c r="HRZ150" s="16"/>
      <c r="HSA150" s="16"/>
      <c r="HSB150" s="16"/>
      <c r="HSC150" s="16"/>
      <c r="HSD150" s="16"/>
      <c r="HSE150" s="16"/>
      <c r="HSF150" s="16"/>
      <c r="HSG150" s="16"/>
      <c r="HSH150" s="16"/>
      <c r="HSI150" s="16"/>
      <c r="HSJ150" s="16"/>
      <c r="HSK150" s="16"/>
      <c r="HSL150" s="16"/>
      <c r="HSM150" s="16"/>
      <c r="HSN150" s="16"/>
      <c r="HSO150" s="16"/>
      <c r="HSP150" s="16"/>
      <c r="HSQ150" s="16"/>
      <c r="HSR150" s="16"/>
      <c r="HSS150" s="16"/>
      <c r="HST150" s="16"/>
      <c r="HSU150" s="16"/>
      <c r="HSV150" s="16"/>
      <c r="HSW150" s="16"/>
      <c r="HSX150" s="16"/>
      <c r="HSY150" s="16"/>
      <c r="HSZ150" s="16"/>
      <c r="HTA150" s="16"/>
      <c r="HTB150" s="16"/>
      <c r="HTC150" s="16"/>
      <c r="HTD150" s="16"/>
      <c r="HTE150" s="16"/>
      <c r="HTF150" s="16"/>
      <c r="HTG150" s="16"/>
      <c r="HTH150" s="16"/>
      <c r="HTI150" s="16"/>
      <c r="HTJ150" s="16"/>
      <c r="HTK150" s="16"/>
      <c r="HTL150" s="16"/>
      <c r="HTM150" s="16"/>
      <c r="HTN150" s="16"/>
      <c r="HTO150" s="16"/>
      <c r="HTP150" s="16"/>
      <c r="HTQ150" s="16"/>
      <c r="HTR150" s="16"/>
      <c r="HTS150" s="16"/>
      <c r="HTT150" s="16"/>
      <c r="HTU150" s="16"/>
      <c r="HTV150" s="16"/>
      <c r="HTW150" s="16"/>
      <c r="HTX150" s="16"/>
      <c r="HTY150" s="16"/>
      <c r="HTZ150" s="16"/>
      <c r="HUA150" s="16"/>
      <c r="HUB150" s="16"/>
      <c r="HUC150" s="16"/>
      <c r="HUD150" s="16"/>
      <c r="HUE150" s="16"/>
      <c r="HUF150" s="16"/>
      <c r="HUG150" s="16"/>
      <c r="HUH150" s="16"/>
      <c r="HUI150" s="16"/>
      <c r="HUJ150" s="16"/>
      <c r="HUK150" s="16"/>
      <c r="HUL150" s="16"/>
      <c r="HUM150" s="16"/>
      <c r="HUN150" s="16"/>
      <c r="HUO150" s="16"/>
      <c r="HUP150" s="16"/>
      <c r="HUQ150" s="16"/>
      <c r="HUR150" s="16"/>
      <c r="HUS150" s="16"/>
      <c r="HUT150" s="16"/>
      <c r="HUU150" s="16"/>
      <c r="HUV150" s="16"/>
      <c r="HUW150" s="16"/>
      <c r="HUX150" s="16"/>
      <c r="HUY150" s="16"/>
      <c r="HUZ150" s="16"/>
      <c r="HVA150" s="16"/>
      <c r="HVB150" s="16"/>
      <c r="HVC150" s="16"/>
      <c r="HVD150" s="16"/>
      <c r="HVE150" s="16"/>
      <c r="HVF150" s="16"/>
      <c r="HVG150" s="16"/>
      <c r="HVH150" s="16"/>
      <c r="HVI150" s="16"/>
      <c r="HVJ150" s="16"/>
      <c r="HVK150" s="16"/>
      <c r="HVL150" s="16"/>
      <c r="HVM150" s="16"/>
      <c r="HVN150" s="16"/>
      <c r="HVO150" s="16"/>
      <c r="HVP150" s="16"/>
      <c r="HVQ150" s="16"/>
      <c r="HVR150" s="16"/>
      <c r="HVS150" s="16"/>
      <c r="HVT150" s="16"/>
      <c r="HVU150" s="16"/>
      <c r="HVV150" s="16"/>
      <c r="HVW150" s="16"/>
      <c r="HVX150" s="16"/>
      <c r="HVY150" s="16"/>
      <c r="HVZ150" s="16"/>
      <c r="HWA150" s="16"/>
      <c r="HWB150" s="16"/>
      <c r="HWC150" s="16"/>
      <c r="HWD150" s="16"/>
      <c r="HWE150" s="16"/>
      <c r="HWF150" s="16"/>
      <c r="HWG150" s="16"/>
      <c r="HWH150" s="16"/>
      <c r="HWI150" s="16"/>
      <c r="HWJ150" s="16"/>
      <c r="HWK150" s="16"/>
      <c r="HWL150" s="16"/>
      <c r="HWM150" s="16"/>
      <c r="HWN150" s="16"/>
      <c r="HWO150" s="16"/>
      <c r="HWP150" s="16"/>
      <c r="HWQ150" s="16"/>
      <c r="HWR150" s="16"/>
      <c r="HWS150" s="16"/>
      <c r="HWT150" s="16"/>
      <c r="HWU150" s="16"/>
      <c r="HWV150" s="16"/>
      <c r="HWW150" s="16"/>
      <c r="HWX150" s="16"/>
      <c r="HWY150" s="16"/>
      <c r="HWZ150" s="16"/>
      <c r="HXA150" s="16"/>
      <c r="HXB150" s="16"/>
      <c r="HXC150" s="16"/>
      <c r="HXD150" s="16"/>
      <c r="HXE150" s="16"/>
      <c r="HXF150" s="16"/>
      <c r="HXG150" s="16"/>
      <c r="HXH150" s="16"/>
      <c r="HXI150" s="16"/>
      <c r="HXJ150" s="16"/>
      <c r="HXK150" s="16"/>
      <c r="HXL150" s="16"/>
      <c r="HXM150" s="16"/>
      <c r="HXN150" s="16"/>
      <c r="HXO150" s="16"/>
      <c r="HXP150" s="16"/>
      <c r="HXQ150" s="16"/>
      <c r="HXR150" s="16"/>
      <c r="HXS150" s="16"/>
      <c r="HXT150" s="16"/>
      <c r="HXU150" s="16"/>
      <c r="HXV150" s="16"/>
      <c r="HXW150" s="16"/>
      <c r="HXX150" s="16"/>
      <c r="HXY150" s="16"/>
      <c r="HXZ150" s="16"/>
      <c r="HYA150" s="16"/>
      <c r="HYB150" s="16"/>
      <c r="HYC150" s="16"/>
      <c r="HYD150" s="16"/>
      <c r="HYE150" s="16"/>
      <c r="HYF150" s="16"/>
      <c r="HYG150" s="16"/>
      <c r="HYH150" s="16"/>
      <c r="HYI150" s="16"/>
      <c r="HYJ150" s="16"/>
      <c r="HYK150" s="16"/>
      <c r="HYL150" s="16"/>
      <c r="HYM150" s="16"/>
      <c r="HYN150" s="16"/>
      <c r="HYO150" s="16"/>
      <c r="HYP150" s="16"/>
      <c r="HYQ150" s="16"/>
      <c r="HYR150" s="16"/>
      <c r="HYS150" s="16"/>
      <c r="HYT150" s="16"/>
      <c r="HYU150" s="16"/>
      <c r="HYV150" s="16"/>
      <c r="HYW150" s="16"/>
      <c r="HYX150" s="16"/>
      <c r="HYY150" s="16"/>
      <c r="HYZ150" s="16"/>
      <c r="HZA150" s="16"/>
      <c r="HZB150" s="16"/>
      <c r="HZC150" s="16"/>
      <c r="HZD150" s="16"/>
      <c r="HZE150" s="16"/>
      <c r="HZF150" s="16"/>
      <c r="HZG150" s="16"/>
      <c r="HZH150" s="16"/>
      <c r="HZI150" s="16"/>
      <c r="HZJ150" s="16"/>
      <c r="HZK150" s="16"/>
      <c r="HZL150" s="16"/>
      <c r="HZM150" s="16"/>
      <c r="HZN150" s="16"/>
      <c r="HZO150" s="16"/>
      <c r="HZP150" s="16"/>
      <c r="HZQ150" s="16"/>
      <c r="HZR150" s="16"/>
      <c r="HZS150" s="16"/>
      <c r="HZT150" s="16"/>
      <c r="HZU150" s="16"/>
      <c r="HZV150" s="16"/>
      <c r="HZW150" s="16"/>
      <c r="HZX150" s="16"/>
      <c r="HZY150" s="16"/>
      <c r="HZZ150" s="16"/>
      <c r="IAA150" s="16"/>
      <c r="IAB150" s="16"/>
      <c r="IAC150" s="16"/>
      <c r="IAD150" s="16"/>
      <c r="IAE150" s="16"/>
      <c r="IAF150" s="16"/>
      <c r="IAG150" s="16"/>
      <c r="IAH150" s="16"/>
      <c r="IAI150" s="16"/>
      <c r="IAJ150" s="16"/>
      <c r="IAK150" s="16"/>
      <c r="IAL150" s="16"/>
      <c r="IAM150" s="16"/>
      <c r="IAN150" s="16"/>
      <c r="IAO150" s="16"/>
      <c r="IAP150" s="16"/>
      <c r="IAQ150" s="16"/>
      <c r="IAR150" s="16"/>
      <c r="IAS150" s="16"/>
      <c r="IAT150" s="16"/>
      <c r="IAU150" s="16"/>
      <c r="IAV150" s="16"/>
      <c r="IAW150" s="16"/>
      <c r="IAX150" s="16"/>
      <c r="IAY150" s="16"/>
      <c r="IAZ150" s="16"/>
      <c r="IBA150" s="16"/>
      <c r="IBB150" s="16"/>
      <c r="IBC150" s="16"/>
      <c r="IBD150" s="16"/>
      <c r="IBE150" s="16"/>
      <c r="IBF150" s="16"/>
      <c r="IBG150" s="16"/>
      <c r="IBH150" s="16"/>
      <c r="IBI150" s="16"/>
      <c r="IBJ150" s="16"/>
      <c r="IBK150" s="16"/>
      <c r="IBL150" s="16"/>
      <c r="IBM150" s="16"/>
      <c r="IBN150" s="16"/>
      <c r="IBO150" s="16"/>
      <c r="IBP150" s="16"/>
      <c r="IBQ150" s="16"/>
      <c r="IBR150" s="16"/>
      <c r="IBS150" s="16"/>
      <c r="IBT150" s="16"/>
      <c r="IBU150" s="16"/>
      <c r="IBV150" s="16"/>
      <c r="IBW150" s="16"/>
      <c r="IBX150" s="16"/>
      <c r="IBY150" s="16"/>
      <c r="IBZ150" s="16"/>
      <c r="ICA150" s="16"/>
      <c r="ICB150" s="16"/>
      <c r="ICC150" s="16"/>
      <c r="ICD150" s="16"/>
      <c r="ICE150" s="16"/>
      <c r="ICF150" s="16"/>
      <c r="ICG150" s="16"/>
      <c r="ICH150" s="16"/>
      <c r="ICI150" s="16"/>
      <c r="ICJ150" s="16"/>
      <c r="ICK150" s="16"/>
      <c r="ICL150" s="16"/>
      <c r="ICM150" s="16"/>
      <c r="ICN150" s="16"/>
      <c r="ICO150" s="16"/>
      <c r="ICP150" s="16"/>
      <c r="ICQ150" s="16"/>
      <c r="ICR150" s="16"/>
      <c r="ICS150" s="16"/>
      <c r="ICT150" s="16"/>
      <c r="ICU150" s="16"/>
      <c r="ICV150" s="16"/>
      <c r="ICW150" s="16"/>
      <c r="ICX150" s="16"/>
      <c r="ICY150" s="16"/>
      <c r="ICZ150" s="16"/>
      <c r="IDA150" s="16"/>
      <c r="IDB150" s="16"/>
      <c r="IDC150" s="16"/>
      <c r="IDD150" s="16"/>
      <c r="IDE150" s="16"/>
      <c r="IDF150" s="16"/>
      <c r="IDG150" s="16"/>
      <c r="IDH150" s="16"/>
      <c r="IDI150" s="16"/>
      <c r="IDJ150" s="16"/>
      <c r="IDK150" s="16"/>
      <c r="IDL150" s="16"/>
      <c r="IDM150" s="16"/>
      <c r="IDN150" s="16"/>
      <c r="IDO150" s="16"/>
      <c r="IDP150" s="16"/>
      <c r="IDQ150" s="16"/>
      <c r="IDR150" s="16"/>
      <c r="IDS150" s="16"/>
      <c r="IDT150" s="16"/>
      <c r="IDU150" s="16"/>
      <c r="IDV150" s="16"/>
      <c r="IDW150" s="16"/>
      <c r="IDX150" s="16"/>
      <c r="IDY150" s="16"/>
      <c r="IDZ150" s="16"/>
      <c r="IEA150" s="16"/>
      <c r="IEB150" s="16"/>
      <c r="IEC150" s="16"/>
      <c r="IED150" s="16"/>
      <c r="IEE150" s="16"/>
      <c r="IEF150" s="16"/>
      <c r="IEG150" s="16"/>
      <c r="IEH150" s="16"/>
      <c r="IEI150" s="16"/>
      <c r="IEJ150" s="16"/>
      <c r="IEK150" s="16"/>
      <c r="IEL150" s="16"/>
      <c r="IEM150" s="16"/>
      <c r="IEN150" s="16"/>
      <c r="IEO150" s="16"/>
      <c r="IEP150" s="16"/>
      <c r="IEQ150" s="16"/>
      <c r="IER150" s="16"/>
      <c r="IES150" s="16"/>
      <c r="IET150" s="16"/>
      <c r="IEU150" s="16"/>
      <c r="IEV150" s="16"/>
      <c r="IEW150" s="16"/>
      <c r="IEX150" s="16"/>
      <c r="IEY150" s="16"/>
      <c r="IEZ150" s="16"/>
      <c r="IFA150" s="16"/>
      <c r="IFB150" s="16"/>
      <c r="IFC150" s="16"/>
      <c r="IFD150" s="16"/>
      <c r="IFE150" s="16"/>
      <c r="IFF150" s="16"/>
      <c r="IFG150" s="16"/>
      <c r="IFH150" s="16"/>
      <c r="IFI150" s="16"/>
      <c r="IFJ150" s="16"/>
      <c r="IFK150" s="16"/>
      <c r="IFL150" s="16"/>
      <c r="IFM150" s="16"/>
      <c r="IFN150" s="16"/>
      <c r="IFO150" s="16"/>
      <c r="IFP150" s="16"/>
      <c r="IFQ150" s="16"/>
      <c r="IFR150" s="16"/>
      <c r="IFS150" s="16"/>
      <c r="IFT150" s="16"/>
      <c r="IFU150" s="16"/>
      <c r="IFV150" s="16"/>
      <c r="IFW150" s="16"/>
      <c r="IFX150" s="16"/>
      <c r="IFY150" s="16"/>
      <c r="IFZ150" s="16"/>
      <c r="IGA150" s="16"/>
      <c r="IGB150" s="16"/>
      <c r="IGC150" s="16"/>
      <c r="IGD150" s="16"/>
      <c r="IGE150" s="16"/>
      <c r="IGF150" s="16"/>
      <c r="IGG150" s="16"/>
      <c r="IGH150" s="16"/>
      <c r="IGI150" s="16"/>
      <c r="IGJ150" s="16"/>
      <c r="IGK150" s="16"/>
      <c r="IGL150" s="16"/>
      <c r="IGM150" s="16"/>
      <c r="IGN150" s="16"/>
      <c r="IGO150" s="16"/>
      <c r="IGP150" s="16"/>
      <c r="IGQ150" s="16"/>
      <c r="IGR150" s="16"/>
      <c r="IGS150" s="16"/>
      <c r="IGT150" s="16"/>
      <c r="IGU150" s="16"/>
      <c r="IGV150" s="16"/>
      <c r="IGW150" s="16"/>
      <c r="IGX150" s="16"/>
      <c r="IGY150" s="16"/>
      <c r="IGZ150" s="16"/>
      <c r="IHA150" s="16"/>
      <c r="IHB150" s="16"/>
      <c r="IHC150" s="16"/>
      <c r="IHD150" s="16"/>
      <c r="IHE150" s="16"/>
      <c r="IHF150" s="16"/>
      <c r="IHG150" s="16"/>
      <c r="IHH150" s="16"/>
      <c r="IHI150" s="16"/>
      <c r="IHJ150" s="16"/>
      <c r="IHK150" s="16"/>
      <c r="IHL150" s="16"/>
      <c r="IHM150" s="16"/>
      <c r="IHN150" s="16"/>
      <c r="IHO150" s="16"/>
      <c r="IHP150" s="16"/>
      <c r="IHQ150" s="16"/>
      <c r="IHR150" s="16"/>
      <c r="IHS150" s="16"/>
      <c r="IHT150" s="16"/>
      <c r="IHU150" s="16"/>
      <c r="IHV150" s="16"/>
      <c r="IHW150" s="16"/>
      <c r="IHX150" s="16"/>
      <c r="IHY150" s="16"/>
      <c r="IHZ150" s="16"/>
      <c r="IIA150" s="16"/>
      <c r="IIB150" s="16"/>
      <c r="IIC150" s="16"/>
      <c r="IID150" s="16"/>
      <c r="IIE150" s="16"/>
      <c r="IIF150" s="16"/>
      <c r="IIG150" s="16"/>
      <c r="IIH150" s="16"/>
      <c r="III150" s="16"/>
      <c r="IIJ150" s="16"/>
      <c r="IIK150" s="16"/>
      <c r="IIL150" s="16"/>
      <c r="IIM150" s="16"/>
      <c r="IIN150" s="16"/>
      <c r="IIO150" s="16"/>
      <c r="IIP150" s="16"/>
      <c r="IIQ150" s="16"/>
      <c r="IIR150" s="16"/>
      <c r="IIS150" s="16"/>
      <c r="IIT150" s="16"/>
      <c r="IIU150" s="16"/>
      <c r="IIV150" s="16"/>
      <c r="IIW150" s="16"/>
      <c r="IIX150" s="16"/>
      <c r="IIY150" s="16"/>
      <c r="IIZ150" s="16"/>
      <c r="IJA150" s="16"/>
      <c r="IJB150" s="16"/>
      <c r="IJC150" s="16"/>
      <c r="IJD150" s="16"/>
      <c r="IJE150" s="16"/>
      <c r="IJF150" s="16"/>
      <c r="IJG150" s="16"/>
      <c r="IJH150" s="16"/>
      <c r="IJI150" s="16"/>
      <c r="IJJ150" s="16"/>
      <c r="IJK150" s="16"/>
      <c r="IJL150" s="16"/>
      <c r="IJM150" s="16"/>
      <c r="IJN150" s="16"/>
      <c r="IJO150" s="16"/>
      <c r="IJP150" s="16"/>
      <c r="IJQ150" s="16"/>
      <c r="IJR150" s="16"/>
      <c r="IJS150" s="16"/>
      <c r="IJT150" s="16"/>
      <c r="IJU150" s="16"/>
      <c r="IJV150" s="16"/>
      <c r="IJW150" s="16"/>
      <c r="IJX150" s="16"/>
      <c r="IJY150" s="16"/>
      <c r="IJZ150" s="16"/>
      <c r="IKA150" s="16"/>
      <c r="IKB150" s="16"/>
      <c r="IKC150" s="16"/>
      <c r="IKD150" s="16"/>
      <c r="IKE150" s="16"/>
      <c r="IKF150" s="16"/>
      <c r="IKG150" s="16"/>
      <c r="IKH150" s="16"/>
      <c r="IKI150" s="16"/>
      <c r="IKJ150" s="16"/>
      <c r="IKK150" s="16"/>
      <c r="IKL150" s="16"/>
      <c r="IKM150" s="16"/>
      <c r="IKN150" s="16"/>
      <c r="IKO150" s="16"/>
      <c r="IKP150" s="16"/>
      <c r="IKQ150" s="16"/>
      <c r="IKR150" s="16"/>
      <c r="IKS150" s="16"/>
      <c r="IKT150" s="16"/>
      <c r="IKU150" s="16"/>
      <c r="IKV150" s="16"/>
      <c r="IKW150" s="16"/>
      <c r="IKX150" s="16"/>
      <c r="IKY150" s="16"/>
      <c r="IKZ150" s="16"/>
      <c r="ILA150" s="16"/>
      <c r="ILB150" s="16"/>
      <c r="ILC150" s="16"/>
      <c r="ILD150" s="16"/>
      <c r="ILE150" s="16"/>
      <c r="ILF150" s="16"/>
      <c r="ILG150" s="16"/>
      <c r="ILH150" s="16"/>
      <c r="ILI150" s="16"/>
      <c r="ILJ150" s="16"/>
      <c r="ILK150" s="16"/>
      <c r="ILL150" s="16"/>
      <c r="ILM150" s="16"/>
      <c r="ILN150" s="16"/>
      <c r="ILO150" s="16"/>
      <c r="ILP150" s="16"/>
      <c r="ILQ150" s="16"/>
      <c r="ILR150" s="16"/>
      <c r="ILS150" s="16"/>
      <c r="ILT150" s="16"/>
      <c r="ILU150" s="16"/>
      <c r="ILV150" s="16"/>
      <c r="ILW150" s="16"/>
      <c r="ILX150" s="16"/>
      <c r="ILY150" s="16"/>
      <c r="ILZ150" s="16"/>
      <c r="IMA150" s="16"/>
      <c r="IMB150" s="16"/>
      <c r="IMC150" s="16"/>
      <c r="IMD150" s="16"/>
      <c r="IME150" s="16"/>
      <c r="IMF150" s="16"/>
      <c r="IMG150" s="16"/>
      <c r="IMH150" s="16"/>
      <c r="IMI150" s="16"/>
      <c r="IMJ150" s="16"/>
      <c r="IMK150" s="16"/>
      <c r="IML150" s="16"/>
      <c r="IMM150" s="16"/>
      <c r="IMN150" s="16"/>
      <c r="IMO150" s="16"/>
      <c r="IMP150" s="16"/>
      <c r="IMQ150" s="16"/>
      <c r="IMR150" s="16"/>
      <c r="IMS150" s="16"/>
      <c r="IMT150" s="16"/>
      <c r="IMU150" s="16"/>
      <c r="IMV150" s="16"/>
      <c r="IMW150" s="16"/>
      <c r="IMX150" s="16"/>
      <c r="IMY150" s="16"/>
      <c r="IMZ150" s="16"/>
      <c r="INA150" s="16"/>
      <c r="INB150" s="16"/>
      <c r="INC150" s="16"/>
      <c r="IND150" s="16"/>
      <c r="INE150" s="16"/>
      <c r="INF150" s="16"/>
      <c r="ING150" s="16"/>
      <c r="INH150" s="16"/>
      <c r="INI150" s="16"/>
      <c r="INJ150" s="16"/>
      <c r="INK150" s="16"/>
      <c r="INL150" s="16"/>
      <c r="INM150" s="16"/>
      <c r="INN150" s="16"/>
      <c r="INO150" s="16"/>
      <c r="INP150" s="16"/>
      <c r="INQ150" s="16"/>
      <c r="INR150" s="16"/>
      <c r="INS150" s="16"/>
      <c r="INT150" s="16"/>
      <c r="INU150" s="16"/>
      <c r="INV150" s="16"/>
      <c r="INW150" s="16"/>
      <c r="INX150" s="16"/>
      <c r="INY150" s="16"/>
      <c r="INZ150" s="16"/>
      <c r="IOA150" s="16"/>
      <c r="IOB150" s="16"/>
      <c r="IOC150" s="16"/>
      <c r="IOD150" s="16"/>
      <c r="IOE150" s="16"/>
      <c r="IOF150" s="16"/>
      <c r="IOG150" s="16"/>
      <c r="IOH150" s="16"/>
      <c r="IOI150" s="16"/>
      <c r="IOJ150" s="16"/>
      <c r="IOK150" s="16"/>
      <c r="IOL150" s="16"/>
      <c r="IOM150" s="16"/>
      <c r="ION150" s="16"/>
      <c r="IOO150" s="16"/>
      <c r="IOP150" s="16"/>
      <c r="IOQ150" s="16"/>
      <c r="IOR150" s="16"/>
      <c r="IOS150" s="16"/>
      <c r="IOT150" s="16"/>
      <c r="IOU150" s="16"/>
      <c r="IOV150" s="16"/>
      <c r="IOW150" s="16"/>
      <c r="IOX150" s="16"/>
      <c r="IOY150" s="16"/>
      <c r="IOZ150" s="16"/>
      <c r="IPA150" s="16"/>
      <c r="IPB150" s="16"/>
      <c r="IPC150" s="16"/>
      <c r="IPD150" s="16"/>
      <c r="IPE150" s="16"/>
      <c r="IPF150" s="16"/>
      <c r="IPG150" s="16"/>
      <c r="IPH150" s="16"/>
      <c r="IPI150" s="16"/>
      <c r="IPJ150" s="16"/>
      <c r="IPK150" s="16"/>
      <c r="IPL150" s="16"/>
      <c r="IPM150" s="16"/>
      <c r="IPN150" s="16"/>
      <c r="IPO150" s="16"/>
      <c r="IPP150" s="16"/>
      <c r="IPQ150" s="16"/>
      <c r="IPR150" s="16"/>
      <c r="IPS150" s="16"/>
      <c r="IPT150" s="16"/>
      <c r="IPU150" s="16"/>
      <c r="IPV150" s="16"/>
      <c r="IPW150" s="16"/>
      <c r="IPX150" s="16"/>
      <c r="IPY150" s="16"/>
      <c r="IPZ150" s="16"/>
      <c r="IQA150" s="16"/>
      <c r="IQB150" s="16"/>
      <c r="IQC150" s="16"/>
      <c r="IQD150" s="16"/>
      <c r="IQE150" s="16"/>
      <c r="IQF150" s="16"/>
      <c r="IQG150" s="16"/>
      <c r="IQH150" s="16"/>
      <c r="IQI150" s="16"/>
      <c r="IQJ150" s="16"/>
      <c r="IQK150" s="16"/>
      <c r="IQL150" s="16"/>
      <c r="IQM150" s="16"/>
      <c r="IQN150" s="16"/>
      <c r="IQO150" s="16"/>
      <c r="IQP150" s="16"/>
      <c r="IQQ150" s="16"/>
      <c r="IQR150" s="16"/>
      <c r="IQS150" s="16"/>
      <c r="IQT150" s="16"/>
      <c r="IQU150" s="16"/>
      <c r="IQV150" s="16"/>
      <c r="IQW150" s="16"/>
      <c r="IQX150" s="16"/>
      <c r="IQY150" s="16"/>
      <c r="IQZ150" s="16"/>
      <c r="IRA150" s="16"/>
      <c r="IRB150" s="16"/>
      <c r="IRC150" s="16"/>
      <c r="IRD150" s="16"/>
      <c r="IRE150" s="16"/>
      <c r="IRF150" s="16"/>
      <c r="IRG150" s="16"/>
      <c r="IRH150" s="16"/>
      <c r="IRI150" s="16"/>
      <c r="IRJ150" s="16"/>
      <c r="IRK150" s="16"/>
      <c r="IRL150" s="16"/>
      <c r="IRM150" s="16"/>
      <c r="IRN150" s="16"/>
      <c r="IRO150" s="16"/>
      <c r="IRP150" s="16"/>
      <c r="IRQ150" s="16"/>
      <c r="IRR150" s="16"/>
      <c r="IRS150" s="16"/>
      <c r="IRT150" s="16"/>
      <c r="IRU150" s="16"/>
      <c r="IRV150" s="16"/>
      <c r="IRW150" s="16"/>
      <c r="IRX150" s="16"/>
      <c r="IRY150" s="16"/>
      <c r="IRZ150" s="16"/>
      <c r="ISA150" s="16"/>
      <c r="ISB150" s="16"/>
      <c r="ISC150" s="16"/>
      <c r="ISD150" s="16"/>
      <c r="ISE150" s="16"/>
      <c r="ISF150" s="16"/>
      <c r="ISG150" s="16"/>
      <c r="ISH150" s="16"/>
      <c r="ISI150" s="16"/>
      <c r="ISJ150" s="16"/>
      <c r="ISK150" s="16"/>
      <c r="ISL150" s="16"/>
      <c r="ISM150" s="16"/>
      <c r="ISN150" s="16"/>
      <c r="ISO150" s="16"/>
      <c r="ISP150" s="16"/>
      <c r="ISQ150" s="16"/>
      <c r="ISR150" s="16"/>
      <c r="ISS150" s="16"/>
      <c r="IST150" s="16"/>
      <c r="ISU150" s="16"/>
      <c r="ISV150" s="16"/>
      <c r="ISW150" s="16"/>
      <c r="ISX150" s="16"/>
      <c r="ISY150" s="16"/>
      <c r="ISZ150" s="16"/>
      <c r="ITA150" s="16"/>
      <c r="ITB150" s="16"/>
      <c r="ITC150" s="16"/>
      <c r="ITD150" s="16"/>
      <c r="ITE150" s="16"/>
      <c r="ITF150" s="16"/>
      <c r="ITG150" s="16"/>
      <c r="ITH150" s="16"/>
      <c r="ITI150" s="16"/>
      <c r="ITJ150" s="16"/>
      <c r="ITK150" s="16"/>
      <c r="ITL150" s="16"/>
      <c r="ITM150" s="16"/>
      <c r="ITN150" s="16"/>
      <c r="ITO150" s="16"/>
      <c r="ITP150" s="16"/>
      <c r="ITQ150" s="16"/>
      <c r="ITR150" s="16"/>
      <c r="ITS150" s="16"/>
      <c r="ITT150" s="16"/>
      <c r="ITU150" s="16"/>
      <c r="ITV150" s="16"/>
      <c r="ITW150" s="16"/>
      <c r="ITX150" s="16"/>
      <c r="ITY150" s="16"/>
      <c r="ITZ150" s="16"/>
      <c r="IUA150" s="16"/>
      <c r="IUB150" s="16"/>
      <c r="IUC150" s="16"/>
      <c r="IUD150" s="16"/>
      <c r="IUE150" s="16"/>
      <c r="IUF150" s="16"/>
      <c r="IUG150" s="16"/>
      <c r="IUH150" s="16"/>
      <c r="IUI150" s="16"/>
      <c r="IUJ150" s="16"/>
      <c r="IUK150" s="16"/>
      <c r="IUL150" s="16"/>
      <c r="IUM150" s="16"/>
      <c r="IUN150" s="16"/>
      <c r="IUO150" s="16"/>
      <c r="IUP150" s="16"/>
      <c r="IUQ150" s="16"/>
      <c r="IUR150" s="16"/>
      <c r="IUS150" s="16"/>
      <c r="IUT150" s="16"/>
      <c r="IUU150" s="16"/>
      <c r="IUV150" s="16"/>
      <c r="IUW150" s="16"/>
      <c r="IUX150" s="16"/>
      <c r="IUY150" s="16"/>
      <c r="IUZ150" s="16"/>
      <c r="IVA150" s="16"/>
      <c r="IVB150" s="16"/>
      <c r="IVC150" s="16"/>
      <c r="IVD150" s="16"/>
      <c r="IVE150" s="16"/>
      <c r="IVF150" s="16"/>
      <c r="IVG150" s="16"/>
      <c r="IVH150" s="16"/>
      <c r="IVI150" s="16"/>
      <c r="IVJ150" s="16"/>
      <c r="IVK150" s="16"/>
      <c r="IVL150" s="16"/>
      <c r="IVM150" s="16"/>
      <c r="IVN150" s="16"/>
      <c r="IVO150" s="16"/>
      <c r="IVP150" s="16"/>
      <c r="IVQ150" s="16"/>
      <c r="IVR150" s="16"/>
      <c r="IVS150" s="16"/>
      <c r="IVT150" s="16"/>
      <c r="IVU150" s="16"/>
      <c r="IVV150" s="16"/>
      <c r="IVW150" s="16"/>
      <c r="IVX150" s="16"/>
      <c r="IVY150" s="16"/>
      <c r="IVZ150" s="16"/>
      <c r="IWA150" s="16"/>
      <c r="IWB150" s="16"/>
      <c r="IWC150" s="16"/>
      <c r="IWD150" s="16"/>
      <c r="IWE150" s="16"/>
      <c r="IWF150" s="16"/>
      <c r="IWG150" s="16"/>
      <c r="IWH150" s="16"/>
      <c r="IWI150" s="16"/>
      <c r="IWJ150" s="16"/>
      <c r="IWK150" s="16"/>
      <c r="IWL150" s="16"/>
      <c r="IWM150" s="16"/>
      <c r="IWN150" s="16"/>
      <c r="IWO150" s="16"/>
      <c r="IWP150" s="16"/>
      <c r="IWQ150" s="16"/>
      <c r="IWR150" s="16"/>
      <c r="IWS150" s="16"/>
      <c r="IWT150" s="16"/>
      <c r="IWU150" s="16"/>
      <c r="IWV150" s="16"/>
      <c r="IWW150" s="16"/>
      <c r="IWX150" s="16"/>
      <c r="IWY150" s="16"/>
      <c r="IWZ150" s="16"/>
      <c r="IXA150" s="16"/>
      <c r="IXB150" s="16"/>
      <c r="IXC150" s="16"/>
      <c r="IXD150" s="16"/>
      <c r="IXE150" s="16"/>
      <c r="IXF150" s="16"/>
      <c r="IXG150" s="16"/>
      <c r="IXH150" s="16"/>
      <c r="IXI150" s="16"/>
      <c r="IXJ150" s="16"/>
      <c r="IXK150" s="16"/>
      <c r="IXL150" s="16"/>
      <c r="IXM150" s="16"/>
      <c r="IXN150" s="16"/>
      <c r="IXO150" s="16"/>
      <c r="IXP150" s="16"/>
      <c r="IXQ150" s="16"/>
      <c r="IXR150" s="16"/>
      <c r="IXS150" s="16"/>
      <c r="IXT150" s="16"/>
      <c r="IXU150" s="16"/>
      <c r="IXV150" s="16"/>
      <c r="IXW150" s="16"/>
      <c r="IXX150" s="16"/>
      <c r="IXY150" s="16"/>
      <c r="IXZ150" s="16"/>
      <c r="IYA150" s="16"/>
      <c r="IYB150" s="16"/>
      <c r="IYC150" s="16"/>
      <c r="IYD150" s="16"/>
      <c r="IYE150" s="16"/>
      <c r="IYF150" s="16"/>
      <c r="IYG150" s="16"/>
      <c r="IYH150" s="16"/>
      <c r="IYI150" s="16"/>
      <c r="IYJ150" s="16"/>
      <c r="IYK150" s="16"/>
      <c r="IYL150" s="16"/>
      <c r="IYM150" s="16"/>
      <c r="IYN150" s="16"/>
      <c r="IYO150" s="16"/>
      <c r="IYP150" s="16"/>
      <c r="IYQ150" s="16"/>
      <c r="IYR150" s="16"/>
      <c r="IYS150" s="16"/>
      <c r="IYT150" s="16"/>
      <c r="IYU150" s="16"/>
      <c r="IYV150" s="16"/>
      <c r="IYW150" s="16"/>
      <c r="IYX150" s="16"/>
      <c r="IYY150" s="16"/>
      <c r="IYZ150" s="16"/>
      <c r="IZA150" s="16"/>
      <c r="IZB150" s="16"/>
      <c r="IZC150" s="16"/>
      <c r="IZD150" s="16"/>
      <c r="IZE150" s="16"/>
      <c r="IZF150" s="16"/>
      <c r="IZG150" s="16"/>
      <c r="IZH150" s="16"/>
      <c r="IZI150" s="16"/>
      <c r="IZJ150" s="16"/>
      <c r="IZK150" s="16"/>
      <c r="IZL150" s="16"/>
      <c r="IZM150" s="16"/>
      <c r="IZN150" s="16"/>
      <c r="IZO150" s="16"/>
      <c r="IZP150" s="16"/>
      <c r="IZQ150" s="16"/>
      <c r="IZR150" s="16"/>
      <c r="IZS150" s="16"/>
      <c r="IZT150" s="16"/>
      <c r="IZU150" s="16"/>
      <c r="IZV150" s="16"/>
      <c r="IZW150" s="16"/>
      <c r="IZX150" s="16"/>
      <c r="IZY150" s="16"/>
      <c r="IZZ150" s="16"/>
      <c r="JAA150" s="16"/>
      <c r="JAB150" s="16"/>
      <c r="JAC150" s="16"/>
      <c r="JAD150" s="16"/>
      <c r="JAE150" s="16"/>
      <c r="JAF150" s="16"/>
      <c r="JAG150" s="16"/>
      <c r="JAH150" s="16"/>
      <c r="JAI150" s="16"/>
      <c r="JAJ150" s="16"/>
      <c r="JAK150" s="16"/>
      <c r="JAL150" s="16"/>
      <c r="JAM150" s="16"/>
      <c r="JAN150" s="16"/>
      <c r="JAO150" s="16"/>
      <c r="JAP150" s="16"/>
      <c r="JAQ150" s="16"/>
      <c r="JAR150" s="16"/>
      <c r="JAS150" s="16"/>
      <c r="JAT150" s="16"/>
      <c r="JAU150" s="16"/>
      <c r="JAV150" s="16"/>
      <c r="JAW150" s="16"/>
      <c r="JAX150" s="16"/>
      <c r="JAY150" s="16"/>
      <c r="JAZ150" s="16"/>
      <c r="JBA150" s="16"/>
      <c r="JBB150" s="16"/>
      <c r="JBC150" s="16"/>
      <c r="JBD150" s="16"/>
      <c r="JBE150" s="16"/>
      <c r="JBF150" s="16"/>
      <c r="JBG150" s="16"/>
      <c r="JBH150" s="16"/>
      <c r="JBI150" s="16"/>
      <c r="JBJ150" s="16"/>
      <c r="JBK150" s="16"/>
      <c r="JBL150" s="16"/>
      <c r="JBM150" s="16"/>
      <c r="JBN150" s="16"/>
      <c r="JBO150" s="16"/>
      <c r="JBP150" s="16"/>
      <c r="JBQ150" s="16"/>
      <c r="JBR150" s="16"/>
      <c r="JBS150" s="16"/>
      <c r="JBT150" s="16"/>
      <c r="JBU150" s="16"/>
      <c r="JBV150" s="16"/>
      <c r="JBW150" s="16"/>
      <c r="JBX150" s="16"/>
      <c r="JBY150" s="16"/>
      <c r="JBZ150" s="16"/>
      <c r="JCA150" s="16"/>
      <c r="JCB150" s="16"/>
      <c r="JCC150" s="16"/>
      <c r="JCD150" s="16"/>
      <c r="JCE150" s="16"/>
      <c r="JCF150" s="16"/>
      <c r="JCG150" s="16"/>
      <c r="JCH150" s="16"/>
      <c r="JCI150" s="16"/>
      <c r="JCJ150" s="16"/>
      <c r="JCK150" s="16"/>
      <c r="JCL150" s="16"/>
      <c r="JCM150" s="16"/>
      <c r="JCN150" s="16"/>
      <c r="JCO150" s="16"/>
      <c r="JCP150" s="16"/>
      <c r="JCQ150" s="16"/>
      <c r="JCR150" s="16"/>
      <c r="JCS150" s="16"/>
      <c r="JCT150" s="16"/>
      <c r="JCU150" s="16"/>
      <c r="JCV150" s="16"/>
      <c r="JCW150" s="16"/>
      <c r="JCX150" s="16"/>
      <c r="JCY150" s="16"/>
      <c r="JCZ150" s="16"/>
      <c r="JDA150" s="16"/>
      <c r="JDB150" s="16"/>
      <c r="JDC150" s="16"/>
      <c r="JDD150" s="16"/>
      <c r="JDE150" s="16"/>
      <c r="JDF150" s="16"/>
      <c r="JDG150" s="16"/>
      <c r="JDH150" s="16"/>
      <c r="JDI150" s="16"/>
      <c r="JDJ150" s="16"/>
      <c r="JDK150" s="16"/>
      <c r="JDL150" s="16"/>
      <c r="JDM150" s="16"/>
      <c r="JDN150" s="16"/>
      <c r="JDO150" s="16"/>
      <c r="JDP150" s="16"/>
      <c r="JDQ150" s="16"/>
      <c r="JDR150" s="16"/>
      <c r="JDS150" s="16"/>
      <c r="JDT150" s="16"/>
      <c r="JDU150" s="16"/>
      <c r="JDV150" s="16"/>
      <c r="JDW150" s="16"/>
      <c r="JDX150" s="16"/>
      <c r="JDY150" s="16"/>
      <c r="JDZ150" s="16"/>
      <c r="JEA150" s="16"/>
      <c r="JEB150" s="16"/>
      <c r="JEC150" s="16"/>
      <c r="JED150" s="16"/>
      <c r="JEE150" s="16"/>
      <c r="JEF150" s="16"/>
      <c r="JEG150" s="16"/>
      <c r="JEH150" s="16"/>
      <c r="JEI150" s="16"/>
      <c r="JEJ150" s="16"/>
      <c r="JEK150" s="16"/>
      <c r="JEL150" s="16"/>
      <c r="JEM150" s="16"/>
      <c r="JEN150" s="16"/>
      <c r="JEO150" s="16"/>
      <c r="JEP150" s="16"/>
      <c r="JEQ150" s="16"/>
      <c r="JER150" s="16"/>
      <c r="JES150" s="16"/>
      <c r="JET150" s="16"/>
      <c r="JEU150" s="16"/>
      <c r="JEV150" s="16"/>
      <c r="JEW150" s="16"/>
      <c r="JEX150" s="16"/>
      <c r="JEY150" s="16"/>
      <c r="JEZ150" s="16"/>
      <c r="JFA150" s="16"/>
      <c r="JFB150" s="16"/>
      <c r="JFC150" s="16"/>
      <c r="JFD150" s="16"/>
      <c r="JFE150" s="16"/>
      <c r="JFF150" s="16"/>
      <c r="JFG150" s="16"/>
      <c r="JFH150" s="16"/>
      <c r="JFI150" s="16"/>
      <c r="JFJ150" s="16"/>
      <c r="JFK150" s="16"/>
      <c r="JFL150" s="16"/>
      <c r="JFM150" s="16"/>
      <c r="JFN150" s="16"/>
      <c r="JFO150" s="16"/>
      <c r="JFP150" s="16"/>
      <c r="JFQ150" s="16"/>
      <c r="JFR150" s="16"/>
      <c r="JFS150" s="16"/>
      <c r="JFT150" s="16"/>
      <c r="JFU150" s="16"/>
      <c r="JFV150" s="16"/>
      <c r="JFW150" s="16"/>
      <c r="JFX150" s="16"/>
      <c r="JFY150" s="16"/>
      <c r="JFZ150" s="16"/>
      <c r="JGA150" s="16"/>
      <c r="JGB150" s="16"/>
      <c r="JGC150" s="16"/>
      <c r="JGD150" s="16"/>
      <c r="JGE150" s="16"/>
      <c r="JGF150" s="16"/>
      <c r="JGG150" s="16"/>
      <c r="JGH150" s="16"/>
      <c r="JGI150" s="16"/>
      <c r="JGJ150" s="16"/>
      <c r="JGK150" s="16"/>
      <c r="JGL150" s="16"/>
      <c r="JGM150" s="16"/>
      <c r="JGN150" s="16"/>
      <c r="JGO150" s="16"/>
      <c r="JGP150" s="16"/>
      <c r="JGQ150" s="16"/>
      <c r="JGR150" s="16"/>
      <c r="JGS150" s="16"/>
      <c r="JGT150" s="16"/>
      <c r="JGU150" s="16"/>
      <c r="JGV150" s="16"/>
      <c r="JGW150" s="16"/>
      <c r="JGX150" s="16"/>
      <c r="JGY150" s="16"/>
      <c r="JGZ150" s="16"/>
      <c r="JHA150" s="16"/>
      <c r="JHB150" s="16"/>
      <c r="JHC150" s="16"/>
      <c r="JHD150" s="16"/>
      <c r="JHE150" s="16"/>
      <c r="JHF150" s="16"/>
      <c r="JHG150" s="16"/>
      <c r="JHH150" s="16"/>
      <c r="JHI150" s="16"/>
      <c r="JHJ150" s="16"/>
      <c r="JHK150" s="16"/>
      <c r="JHL150" s="16"/>
      <c r="JHM150" s="16"/>
      <c r="JHN150" s="16"/>
      <c r="JHO150" s="16"/>
      <c r="JHP150" s="16"/>
      <c r="JHQ150" s="16"/>
      <c r="JHR150" s="16"/>
      <c r="JHS150" s="16"/>
      <c r="JHT150" s="16"/>
      <c r="JHU150" s="16"/>
      <c r="JHV150" s="16"/>
      <c r="JHW150" s="16"/>
      <c r="JHX150" s="16"/>
      <c r="JHY150" s="16"/>
      <c r="JHZ150" s="16"/>
      <c r="JIA150" s="16"/>
      <c r="JIB150" s="16"/>
      <c r="JIC150" s="16"/>
      <c r="JID150" s="16"/>
      <c r="JIE150" s="16"/>
      <c r="JIF150" s="16"/>
      <c r="JIG150" s="16"/>
      <c r="JIH150" s="16"/>
      <c r="JII150" s="16"/>
      <c r="JIJ150" s="16"/>
      <c r="JIK150" s="16"/>
      <c r="JIL150" s="16"/>
      <c r="JIM150" s="16"/>
      <c r="JIN150" s="16"/>
      <c r="JIO150" s="16"/>
      <c r="JIP150" s="16"/>
      <c r="JIQ150" s="16"/>
      <c r="JIR150" s="16"/>
      <c r="JIS150" s="16"/>
      <c r="JIT150" s="16"/>
      <c r="JIU150" s="16"/>
      <c r="JIV150" s="16"/>
      <c r="JIW150" s="16"/>
      <c r="JIX150" s="16"/>
      <c r="JIY150" s="16"/>
      <c r="JIZ150" s="16"/>
      <c r="JJA150" s="16"/>
      <c r="JJB150" s="16"/>
      <c r="JJC150" s="16"/>
      <c r="JJD150" s="16"/>
      <c r="JJE150" s="16"/>
      <c r="JJF150" s="16"/>
      <c r="JJG150" s="16"/>
      <c r="JJH150" s="16"/>
      <c r="JJI150" s="16"/>
      <c r="JJJ150" s="16"/>
      <c r="JJK150" s="16"/>
      <c r="JJL150" s="16"/>
      <c r="JJM150" s="16"/>
      <c r="JJN150" s="16"/>
      <c r="JJO150" s="16"/>
      <c r="JJP150" s="16"/>
      <c r="JJQ150" s="16"/>
      <c r="JJR150" s="16"/>
      <c r="JJS150" s="16"/>
      <c r="JJT150" s="16"/>
      <c r="JJU150" s="16"/>
      <c r="JJV150" s="16"/>
      <c r="JJW150" s="16"/>
      <c r="JJX150" s="16"/>
      <c r="JJY150" s="16"/>
      <c r="JJZ150" s="16"/>
      <c r="JKA150" s="16"/>
      <c r="JKB150" s="16"/>
      <c r="JKC150" s="16"/>
      <c r="JKD150" s="16"/>
      <c r="JKE150" s="16"/>
      <c r="JKF150" s="16"/>
      <c r="JKG150" s="16"/>
      <c r="JKH150" s="16"/>
      <c r="JKI150" s="16"/>
      <c r="JKJ150" s="16"/>
      <c r="JKK150" s="16"/>
      <c r="JKL150" s="16"/>
      <c r="JKM150" s="16"/>
      <c r="JKN150" s="16"/>
      <c r="JKO150" s="16"/>
      <c r="JKP150" s="16"/>
      <c r="JKQ150" s="16"/>
      <c r="JKR150" s="16"/>
      <c r="JKS150" s="16"/>
      <c r="JKT150" s="16"/>
      <c r="JKU150" s="16"/>
      <c r="JKV150" s="16"/>
      <c r="JKW150" s="16"/>
      <c r="JKX150" s="16"/>
      <c r="JKY150" s="16"/>
      <c r="JKZ150" s="16"/>
      <c r="JLA150" s="16"/>
      <c r="JLB150" s="16"/>
      <c r="JLC150" s="16"/>
      <c r="JLD150" s="16"/>
      <c r="JLE150" s="16"/>
      <c r="JLF150" s="16"/>
      <c r="JLG150" s="16"/>
      <c r="JLH150" s="16"/>
      <c r="JLI150" s="16"/>
      <c r="JLJ150" s="16"/>
      <c r="JLK150" s="16"/>
      <c r="JLL150" s="16"/>
      <c r="JLM150" s="16"/>
      <c r="JLN150" s="16"/>
      <c r="JLO150" s="16"/>
      <c r="JLP150" s="16"/>
      <c r="JLQ150" s="16"/>
      <c r="JLR150" s="16"/>
      <c r="JLS150" s="16"/>
      <c r="JLT150" s="16"/>
      <c r="JLU150" s="16"/>
      <c r="JLV150" s="16"/>
      <c r="JLW150" s="16"/>
      <c r="JLX150" s="16"/>
      <c r="JLY150" s="16"/>
      <c r="JLZ150" s="16"/>
      <c r="JMA150" s="16"/>
      <c r="JMB150" s="16"/>
      <c r="JMC150" s="16"/>
      <c r="JMD150" s="16"/>
      <c r="JME150" s="16"/>
      <c r="JMF150" s="16"/>
      <c r="JMG150" s="16"/>
      <c r="JMH150" s="16"/>
      <c r="JMI150" s="16"/>
      <c r="JMJ150" s="16"/>
      <c r="JMK150" s="16"/>
      <c r="JML150" s="16"/>
      <c r="JMM150" s="16"/>
      <c r="JMN150" s="16"/>
      <c r="JMO150" s="16"/>
      <c r="JMP150" s="16"/>
      <c r="JMQ150" s="16"/>
      <c r="JMR150" s="16"/>
      <c r="JMS150" s="16"/>
      <c r="JMT150" s="16"/>
      <c r="JMU150" s="16"/>
      <c r="JMV150" s="16"/>
      <c r="JMW150" s="16"/>
      <c r="JMX150" s="16"/>
      <c r="JMY150" s="16"/>
      <c r="JMZ150" s="16"/>
      <c r="JNA150" s="16"/>
      <c r="JNB150" s="16"/>
      <c r="JNC150" s="16"/>
      <c r="JND150" s="16"/>
      <c r="JNE150" s="16"/>
      <c r="JNF150" s="16"/>
      <c r="JNG150" s="16"/>
      <c r="JNH150" s="16"/>
      <c r="JNI150" s="16"/>
      <c r="JNJ150" s="16"/>
      <c r="JNK150" s="16"/>
      <c r="JNL150" s="16"/>
      <c r="JNM150" s="16"/>
      <c r="JNN150" s="16"/>
      <c r="JNO150" s="16"/>
      <c r="JNP150" s="16"/>
      <c r="JNQ150" s="16"/>
      <c r="JNR150" s="16"/>
      <c r="JNS150" s="16"/>
      <c r="JNT150" s="16"/>
      <c r="JNU150" s="16"/>
      <c r="JNV150" s="16"/>
      <c r="JNW150" s="16"/>
      <c r="JNX150" s="16"/>
      <c r="JNY150" s="16"/>
      <c r="JNZ150" s="16"/>
      <c r="JOA150" s="16"/>
      <c r="JOB150" s="16"/>
      <c r="JOC150" s="16"/>
      <c r="JOD150" s="16"/>
      <c r="JOE150" s="16"/>
      <c r="JOF150" s="16"/>
      <c r="JOG150" s="16"/>
      <c r="JOH150" s="16"/>
      <c r="JOI150" s="16"/>
      <c r="JOJ150" s="16"/>
      <c r="JOK150" s="16"/>
      <c r="JOL150" s="16"/>
      <c r="JOM150" s="16"/>
      <c r="JON150" s="16"/>
      <c r="JOO150" s="16"/>
      <c r="JOP150" s="16"/>
      <c r="JOQ150" s="16"/>
      <c r="JOR150" s="16"/>
      <c r="JOS150" s="16"/>
      <c r="JOT150" s="16"/>
      <c r="JOU150" s="16"/>
      <c r="JOV150" s="16"/>
      <c r="JOW150" s="16"/>
      <c r="JOX150" s="16"/>
      <c r="JOY150" s="16"/>
      <c r="JOZ150" s="16"/>
      <c r="JPA150" s="16"/>
      <c r="JPB150" s="16"/>
      <c r="JPC150" s="16"/>
      <c r="JPD150" s="16"/>
      <c r="JPE150" s="16"/>
      <c r="JPF150" s="16"/>
      <c r="JPG150" s="16"/>
      <c r="JPH150" s="16"/>
      <c r="JPI150" s="16"/>
      <c r="JPJ150" s="16"/>
      <c r="JPK150" s="16"/>
      <c r="JPL150" s="16"/>
      <c r="JPM150" s="16"/>
      <c r="JPN150" s="16"/>
      <c r="JPO150" s="16"/>
      <c r="JPP150" s="16"/>
      <c r="JPQ150" s="16"/>
      <c r="JPR150" s="16"/>
      <c r="JPS150" s="16"/>
      <c r="JPT150" s="16"/>
      <c r="JPU150" s="16"/>
      <c r="JPV150" s="16"/>
      <c r="JPW150" s="16"/>
      <c r="JPX150" s="16"/>
      <c r="JPY150" s="16"/>
      <c r="JPZ150" s="16"/>
      <c r="JQA150" s="16"/>
      <c r="JQB150" s="16"/>
      <c r="JQC150" s="16"/>
      <c r="JQD150" s="16"/>
      <c r="JQE150" s="16"/>
      <c r="JQF150" s="16"/>
      <c r="JQG150" s="16"/>
      <c r="JQH150" s="16"/>
      <c r="JQI150" s="16"/>
      <c r="JQJ150" s="16"/>
      <c r="JQK150" s="16"/>
      <c r="JQL150" s="16"/>
      <c r="JQM150" s="16"/>
      <c r="JQN150" s="16"/>
      <c r="JQO150" s="16"/>
      <c r="JQP150" s="16"/>
      <c r="JQQ150" s="16"/>
      <c r="JQR150" s="16"/>
      <c r="JQS150" s="16"/>
      <c r="JQT150" s="16"/>
      <c r="JQU150" s="16"/>
      <c r="JQV150" s="16"/>
      <c r="JQW150" s="16"/>
      <c r="JQX150" s="16"/>
      <c r="JQY150" s="16"/>
      <c r="JQZ150" s="16"/>
      <c r="JRA150" s="16"/>
      <c r="JRB150" s="16"/>
      <c r="JRC150" s="16"/>
      <c r="JRD150" s="16"/>
      <c r="JRE150" s="16"/>
      <c r="JRF150" s="16"/>
      <c r="JRG150" s="16"/>
      <c r="JRH150" s="16"/>
      <c r="JRI150" s="16"/>
      <c r="JRJ150" s="16"/>
      <c r="JRK150" s="16"/>
      <c r="JRL150" s="16"/>
      <c r="JRM150" s="16"/>
      <c r="JRN150" s="16"/>
      <c r="JRO150" s="16"/>
      <c r="JRP150" s="16"/>
      <c r="JRQ150" s="16"/>
      <c r="JRR150" s="16"/>
      <c r="JRS150" s="16"/>
      <c r="JRT150" s="16"/>
      <c r="JRU150" s="16"/>
      <c r="JRV150" s="16"/>
      <c r="JRW150" s="16"/>
      <c r="JRX150" s="16"/>
      <c r="JRY150" s="16"/>
      <c r="JRZ150" s="16"/>
      <c r="JSA150" s="16"/>
      <c r="JSB150" s="16"/>
      <c r="JSC150" s="16"/>
      <c r="JSD150" s="16"/>
      <c r="JSE150" s="16"/>
      <c r="JSF150" s="16"/>
      <c r="JSG150" s="16"/>
      <c r="JSH150" s="16"/>
      <c r="JSI150" s="16"/>
      <c r="JSJ150" s="16"/>
      <c r="JSK150" s="16"/>
      <c r="JSL150" s="16"/>
      <c r="JSM150" s="16"/>
      <c r="JSN150" s="16"/>
      <c r="JSO150" s="16"/>
      <c r="JSP150" s="16"/>
      <c r="JSQ150" s="16"/>
      <c r="JSR150" s="16"/>
      <c r="JSS150" s="16"/>
      <c r="JST150" s="16"/>
      <c r="JSU150" s="16"/>
      <c r="JSV150" s="16"/>
      <c r="JSW150" s="16"/>
      <c r="JSX150" s="16"/>
      <c r="JSY150" s="16"/>
      <c r="JSZ150" s="16"/>
      <c r="JTA150" s="16"/>
      <c r="JTB150" s="16"/>
      <c r="JTC150" s="16"/>
      <c r="JTD150" s="16"/>
      <c r="JTE150" s="16"/>
      <c r="JTF150" s="16"/>
      <c r="JTG150" s="16"/>
      <c r="JTH150" s="16"/>
      <c r="JTI150" s="16"/>
      <c r="JTJ150" s="16"/>
      <c r="JTK150" s="16"/>
      <c r="JTL150" s="16"/>
      <c r="JTM150" s="16"/>
      <c r="JTN150" s="16"/>
      <c r="JTO150" s="16"/>
      <c r="JTP150" s="16"/>
      <c r="JTQ150" s="16"/>
      <c r="JTR150" s="16"/>
      <c r="JTS150" s="16"/>
      <c r="JTT150" s="16"/>
      <c r="JTU150" s="16"/>
      <c r="JTV150" s="16"/>
      <c r="JTW150" s="16"/>
      <c r="JTX150" s="16"/>
      <c r="JTY150" s="16"/>
      <c r="JTZ150" s="16"/>
      <c r="JUA150" s="16"/>
      <c r="JUB150" s="16"/>
      <c r="JUC150" s="16"/>
      <c r="JUD150" s="16"/>
      <c r="JUE150" s="16"/>
      <c r="JUF150" s="16"/>
      <c r="JUG150" s="16"/>
      <c r="JUH150" s="16"/>
      <c r="JUI150" s="16"/>
      <c r="JUJ150" s="16"/>
      <c r="JUK150" s="16"/>
      <c r="JUL150" s="16"/>
      <c r="JUM150" s="16"/>
      <c r="JUN150" s="16"/>
      <c r="JUO150" s="16"/>
      <c r="JUP150" s="16"/>
      <c r="JUQ150" s="16"/>
      <c r="JUR150" s="16"/>
      <c r="JUS150" s="16"/>
      <c r="JUT150" s="16"/>
      <c r="JUU150" s="16"/>
      <c r="JUV150" s="16"/>
      <c r="JUW150" s="16"/>
      <c r="JUX150" s="16"/>
      <c r="JUY150" s="16"/>
      <c r="JUZ150" s="16"/>
      <c r="JVA150" s="16"/>
      <c r="JVB150" s="16"/>
      <c r="JVC150" s="16"/>
      <c r="JVD150" s="16"/>
      <c r="JVE150" s="16"/>
      <c r="JVF150" s="16"/>
      <c r="JVG150" s="16"/>
      <c r="JVH150" s="16"/>
      <c r="JVI150" s="16"/>
      <c r="JVJ150" s="16"/>
      <c r="JVK150" s="16"/>
      <c r="JVL150" s="16"/>
      <c r="JVM150" s="16"/>
      <c r="JVN150" s="16"/>
      <c r="JVO150" s="16"/>
      <c r="JVP150" s="16"/>
      <c r="JVQ150" s="16"/>
      <c r="JVR150" s="16"/>
      <c r="JVS150" s="16"/>
      <c r="JVT150" s="16"/>
      <c r="JVU150" s="16"/>
      <c r="JVV150" s="16"/>
      <c r="JVW150" s="16"/>
      <c r="JVX150" s="16"/>
      <c r="JVY150" s="16"/>
      <c r="JVZ150" s="16"/>
      <c r="JWA150" s="16"/>
      <c r="JWB150" s="16"/>
      <c r="JWC150" s="16"/>
      <c r="JWD150" s="16"/>
      <c r="JWE150" s="16"/>
      <c r="JWF150" s="16"/>
      <c r="JWG150" s="16"/>
      <c r="JWH150" s="16"/>
      <c r="JWI150" s="16"/>
      <c r="JWJ150" s="16"/>
      <c r="JWK150" s="16"/>
      <c r="JWL150" s="16"/>
      <c r="JWM150" s="16"/>
      <c r="JWN150" s="16"/>
      <c r="JWO150" s="16"/>
      <c r="JWP150" s="16"/>
      <c r="JWQ150" s="16"/>
      <c r="JWR150" s="16"/>
      <c r="JWS150" s="16"/>
      <c r="JWT150" s="16"/>
      <c r="JWU150" s="16"/>
      <c r="JWV150" s="16"/>
      <c r="JWW150" s="16"/>
      <c r="JWX150" s="16"/>
      <c r="JWY150" s="16"/>
      <c r="JWZ150" s="16"/>
      <c r="JXA150" s="16"/>
      <c r="JXB150" s="16"/>
      <c r="JXC150" s="16"/>
      <c r="JXD150" s="16"/>
      <c r="JXE150" s="16"/>
      <c r="JXF150" s="16"/>
      <c r="JXG150" s="16"/>
      <c r="JXH150" s="16"/>
      <c r="JXI150" s="16"/>
      <c r="JXJ150" s="16"/>
      <c r="JXK150" s="16"/>
      <c r="JXL150" s="16"/>
      <c r="JXM150" s="16"/>
      <c r="JXN150" s="16"/>
      <c r="JXO150" s="16"/>
      <c r="JXP150" s="16"/>
      <c r="JXQ150" s="16"/>
      <c r="JXR150" s="16"/>
      <c r="JXS150" s="16"/>
      <c r="JXT150" s="16"/>
      <c r="JXU150" s="16"/>
      <c r="JXV150" s="16"/>
      <c r="JXW150" s="16"/>
      <c r="JXX150" s="16"/>
      <c r="JXY150" s="16"/>
      <c r="JXZ150" s="16"/>
      <c r="JYA150" s="16"/>
      <c r="JYB150" s="16"/>
      <c r="JYC150" s="16"/>
      <c r="JYD150" s="16"/>
      <c r="JYE150" s="16"/>
      <c r="JYF150" s="16"/>
      <c r="JYG150" s="16"/>
      <c r="JYH150" s="16"/>
      <c r="JYI150" s="16"/>
      <c r="JYJ150" s="16"/>
      <c r="JYK150" s="16"/>
      <c r="JYL150" s="16"/>
      <c r="JYM150" s="16"/>
      <c r="JYN150" s="16"/>
      <c r="JYO150" s="16"/>
      <c r="JYP150" s="16"/>
      <c r="JYQ150" s="16"/>
      <c r="JYR150" s="16"/>
      <c r="JYS150" s="16"/>
      <c r="JYT150" s="16"/>
      <c r="JYU150" s="16"/>
      <c r="JYV150" s="16"/>
      <c r="JYW150" s="16"/>
      <c r="JYX150" s="16"/>
      <c r="JYY150" s="16"/>
      <c r="JYZ150" s="16"/>
      <c r="JZA150" s="16"/>
      <c r="JZB150" s="16"/>
      <c r="JZC150" s="16"/>
      <c r="JZD150" s="16"/>
      <c r="JZE150" s="16"/>
      <c r="JZF150" s="16"/>
      <c r="JZG150" s="16"/>
      <c r="JZH150" s="16"/>
      <c r="JZI150" s="16"/>
      <c r="JZJ150" s="16"/>
      <c r="JZK150" s="16"/>
      <c r="JZL150" s="16"/>
      <c r="JZM150" s="16"/>
      <c r="JZN150" s="16"/>
      <c r="JZO150" s="16"/>
      <c r="JZP150" s="16"/>
      <c r="JZQ150" s="16"/>
      <c r="JZR150" s="16"/>
      <c r="JZS150" s="16"/>
      <c r="JZT150" s="16"/>
      <c r="JZU150" s="16"/>
      <c r="JZV150" s="16"/>
      <c r="JZW150" s="16"/>
      <c r="JZX150" s="16"/>
      <c r="JZY150" s="16"/>
      <c r="JZZ150" s="16"/>
      <c r="KAA150" s="16"/>
      <c r="KAB150" s="16"/>
      <c r="KAC150" s="16"/>
      <c r="KAD150" s="16"/>
      <c r="KAE150" s="16"/>
      <c r="KAF150" s="16"/>
      <c r="KAG150" s="16"/>
      <c r="KAH150" s="16"/>
      <c r="KAI150" s="16"/>
      <c r="KAJ150" s="16"/>
      <c r="KAK150" s="16"/>
      <c r="KAL150" s="16"/>
      <c r="KAM150" s="16"/>
      <c r="KAN150" s="16"/>
      <c r="KAO150" s="16"/>
      <c r="KAP150" s="16"/>
      <c r="KAQ150" s="16"/>
      <c r="KAR150" s="16"/>
      <c r="KAS150" s="16"/>
      <c r="KAT150" s="16"/>
      <c r="KAU150" s="16"/>
      <c r="KAV150" s="16"/>
      <c r="KAW150" s="16"/>
      <c r="KAX150" s="16"/>
      <c r="KAY150" s="16"/>
      <c r="KAZ150" s="16"/>
      <c r="KBA150" s="16"/>
      <c r="KBB150" s="16"/>
      <c r="KBC150" s="16"/>
      <c r="KBD150" s="16"/>
      <c r="KBE150" s="16"/>
      <c r="KBF150" s="16"/>
      <c r="KBG150" s="16"/>
      <c r="KBH150" s="16"/>
      <c r="KBI150" s="16"/>
      <c r="KBJ150" s="16"/>
      <c r="KBK150" s="16"/>
      <c r="KBL150" s="16"/>
      <c r="KBM150" s="16"/>
      <c r="KBN150" s="16"/>
      <c r="KBO150" s="16"/>
      <c r="KBP150" s="16"/>
      <c r="KBQ150" s="16"/>
      <c r="KBR150" s="16"/>
      <c r="KBS150" s="16"/>
      <c r="KBT150" s="16"/>
      <c r="KBU150" s="16"/>
      <c r="KBV150" s="16"/>
      <c r="KBW150" s="16"/>
      <c r="KBX150" s="16"/>
      <c r="KBY150" s="16"/>
      <c r="KBZ150" s="16"/>
      <c r="KCA150" s="16"/>
      <c r="KCB150" s="16"/>
      <c r="KCC150" s="16"/>
      <c r="KCD150" s="16"/>
      <c r="KCE150" s="16"/>
      <c r="KCF150" s="16"/>
      <c r="KCG150" s="16"/>
      <c r="KCH150" s="16"/>
      <c r="KCI150" s="16"/>
      <c r="KCJ150" s="16"/>
      <c r="KCK150" s="16"/>
      <c r="KCL150" s="16"/>
      <c r="KCM150" s="16"/>
      <c r="KCN150" s="16"/>
      <c r="KCO150" s="16"/>
      <c r="KCP150" s="16"/>
      <c r="KCQ150" s="16"/>
      <c r="KCR150" s="16"/>
      <c r="KCS150" s="16"/>
      <c r="KCT150" s="16"/>
      <c r="KCU150" s="16"/>
      <c r="KCV150" s="16"/>
      <c r="KCW150" s="16"/>
      <c r="KCX150" s="16"/>
      <c r="KCY150" s="16"/>
      <c r="KCZ150" s="16"/>
      <c r="KDA150" s="16"/>
      <c r="KDB150" s="16"/>
      <c r="KDC150" s="16"/>
      <c r="KDD150" s="16"/>
      <c r="KDE150" s="16"/>
      <c r="KDF150" s="16"/>
      <c r="KDG150" s="16"/>
      <c r="KDH150" s="16"/>
      <c r="KDI150" s="16"/>
      <c r="KDJ150" s="16"/>
      <c r="KDK150" s="16"/>
      <c r="KDL150" s="16"/>
      <c r="KDM150" s="16"/>
      <c r="KDN150" s="16"/>
      <c r="KDO150" s="16"/>
      <c r="KDP150" s="16"/>
      <c r="KDQ150" s="16"/>
      <c r="KDR150" s="16"/>
      <c r="KDS150" s="16"/>
      <c r="KDT150" s="16"/>
      <c r="KDU150" s="16"/>
      <c r="KDV150" s="16"/>
      <c r="KDW150" s="16"/>
      <c r="KDX150" s="16"/>
      <c r="KDY150" s="16"/>
      <c r="KDZ150" s="16"/>
      <c r="KEA150" s="16"/>
      <c r="KEB150" s="16"/>
      <c r="KEC150" s="16"/>
      <c r="KED150" s="16"/>
      <c r="KEE150" s="16"/>
      <c r="KEF150" s="16"/>
      <c r="KEG150" s="16"/>
      <c r="KEH150" s="16"/>
      <c r="KEI150" s="16"/>
      <c r="KEJ150" s="16"/>
      <c r="KEK150" s="16"/>
      <c r="KEL150" s="16"/>
      <c r="KEM150" s="16"/>
      <c r="KEN150" s="16"/>
      <c r="KEO150" s="16"/>
      <c r="KEP150" s="16"/>
      <c r="KEQ150" s="16"/>
      <c r="KER150" s="16"/>
      <c r="KES150" s="16"/>
      <c r="KET150" s="16"/>
      <c r="KEU150" s="16"/>
      <c r="KEV150" s="16"/>
      <c r="KEW150" s="16"/>
      <c r="KEX150" s="16"/>
      <c r="KEY150" s="16"/>
      <c r="KEZ150" s="16"/>
      <c r="KFA150" s="16"/>
      <c r="KFB150" s="16"/>
      <c r="KFC150" s="16"/>
      <c r="KFD150" s="16"/>
      <c r="KFE150" s="16"/>
      <c r="KFF150" s="16"/>
      <c r="KFG150" s="16"/>
      <c r="KFH150" s="16"/>
      <c r="KFI150" s="16"/>
      <c r="KFJ150" s="16"/>
      <c r="KFK150" s="16"/>
      <c r="KFL150" s="16"/>
      <c r="KFM150" s="16"/>
      <c r="KFN150" s="16"/>
      <c r="KFO150" s="16"/>
      <c r="KFP150" s="16"/>
      <c r="KFQ150" s="16"/>
      <c r="KFR150" s="16"/>
      <c r="KFS150" s="16"/>
      <c r="KFT150" s="16"/>
      <c r="KFU150" s="16"/>
      <c r="KFV150" s="16"/>
      <c r="KFW150" s="16"/>
      <c r="KFX150" s="16"/>
      <c r="KFY150" s="16"/>
      <c r="KFZ150" s="16"/>
      <c r="KGA150" s="16"/>
      <c r="KGB150" s="16"/>
      <c r="KGC150" s="16"/>
      <c r="KGD150" s="16"/>
      <c r="KGE150" s="16"/>
      <c r="KGF150" s="16"/>
      <c r="KGG150" s="16"/>
      <c r="KGH150" s="16"/>
      <c r="KGI150" s="16"/>
      <c r="KGJ150" s="16"/>
      <c r="KGK150" s="16"/>
      <c r="KGL150" s="16"/>
      <c r="KGM150" s="16"/>
      <c r="KGN150" s="16"/>
      <c r="KGO150" s="16"/>
      <c r="KGP150" s="16"/>
      <c r="KGQ150" s="16"/>
      <c r="KGR150" s="16"/>
      <c r="KGS150" s="16"/>
      <c r="KGT150" s="16"/>
      <c r="KGU150" s="16"/>
      <c r="KGV150" s="16"/>
      <c r="KGW150" s="16"/>
      <c r="KGX150" s="16"/>
      <c r="KGY150" s="16"/>
      <c r="KGZ150" s="16"/>
      <c r="KHA150" s="16"/>
      <c r="KHB150" s="16"/>
      <c r="KHC150" s="16"/>
      <c r="KHD150" s="16"/>
      <c r="KHE150" s="16"/>
      <c r="KHF150" s="16"/>
      <c r="KHG150" s="16"/>
      <c r="KHH150" s="16"/>
      <c r="KHI150" s="16"/>
      <c r="KHJ150" s="16"/>
      <c r="KHK150" s="16"/>
      <c r="KHL150" s="16"/>
      <c r="KHM150" s="16"/>
      <c r="KHN150" s="16"/>
      <c r="KHO150" s="16"/>
      <c r="KHP150" s="16"/>
      <c r="KHQ150" s="16"/>
      <c r="KHR150" s="16"/>
      <c r="KHS150" s="16"/>
      <c r="KHT150" s="16"/>
      <c r="KHU150" s="16"/>
      <c r="KHV150" s="16"/>
      <c r="KHW150" s="16"/>
      <c r="KHX150" s="16"/>
      <c r="KHY150" s="16"/>
      <c r="KHZ150" s="16"/>
      <c r="KIA150" s="16"/>
      <c r="KIB150" s="16"/>
      <c r="KIC150" s="16"/>
      <c r="KID150" s="16"/>
      <c r="KIE150" s="16"/>
      <c r="KIF150" s="16"/>
      <c r="KIG150" s="16"/>
      <c r="KIH150" s="16"/>
      <c r="KII150" s="16"/>
      <c r="KIJ150" s="16"/>
      <c r="KIK150" s="16"/>
      <c r="KIL150" s="16"/>
      <c r="KIM150" s="16"/>
      <c r="KIN150" s="16"/>
      <c r="KIO150" s="16"/>
      <c r="KIP150" s="16"/>
      <c r="KIQ150" s="16"/>
      <c r="KIR150" s="16"/>
      <c r="KIS150" s="16"/>
      <c r="KIT150" s="16"/>
      <c r="KIU150" s="16"/>
      <c r="KIV150" s="16"/>
      <c r="KIW150" s="16"/>
      <c r="KIX150" s="16"/>
      <c r="KIY150" s="16"/>
      <c r="KIZ150" s="16"/>
      <c r="KJA150" s="16"/>
      <c r="KJB150" s="16"/>
      <c r="KJC150" s="16"/>
      <c r="KJD150" s="16"/>
      <c r="KJE150" s="16"/>
      <c r="KJF150" s="16"/>
      <c r="KJG150" s="16"/>
      <c r="KJH150" s="16"/>
      <c r="KJI150" s="16"/>
      <c r="KJJ150" s="16"/>
      <c r="KJK150" s="16"/>
      <c r="KJL150" s="16"/>
      <c r="KJM150" s="16"/>
      <c r="KJN150" s="16"/>
      <c r="KJO150" s="16"/>
      <c r="KJP150" s="16"/>
      <c r="KJQ150" s="16"/>
      <c r="KJR150" s="16"/>
      <c r="KJS150" s="16"/>
      <c r="KJT150" s="16"/>
      <c r="KJU150" s="16"/>
      <c r="KJV150" s="16"/>
      <c r="KJW150" s="16"/>
      <c r="KJX150" s="16"/>
      <c r="KJY150" s="16"/>
      <c r="KJZ150" s="16"/>
      <c r="KKA150" s="16"/>
      <c r="KKB150" s="16"/>
      <c r="KKC150" s="16"/>
      <c r="KKD150" s="16"/>
      <c r="KKE150" s="16"/>
      <c r="KKF150" s="16"/>
      <c r="KKG150" s="16"/>
      <c r="KKH150" s="16"/>
      <c r="KKI150" s="16"/>
      <c r="KKJ150" s="16"/>
      <c r="KKK150" s="16"/>
      <c r="KKL150" s="16"/>
      <c r="KKM150" s="16"/>
      <c r="KKN150" s="16"/>
      <c r="KKO150" s="16"/>
      <c r="KKP150" s="16"/>
      <c r="KKQ150" s="16"/>
      <c r="KKR150" s="16"/>
      <c r="KKS150" s="16"/>
      <c r="KKT150" s="16"/>
      <c r="KKU150" s="16"/>
      <c r="KKV150" s="16"/>
      <c r="KKW150" s="16"/>
      <c r="KKX150" s="16"/>
      <c r="KKY150" s="16"/>
      <c r="KKZ150" s="16"/>
      <c r="KLA150" s="16"/>
      <c r="KLB150" s="16"/>
      <c r="KLC150" s="16"/>
      <c r="KLD150" s="16"/>
      <c r="KLE150" s="16"/>
      <c r="KLF150" s="16"/>
      <c r="KLG150" s="16"/>
      <c r="KLH150" s="16"/>
      <c r="KLI150" s="16"/>
      <c r="KLJ150" s="16"/>
      <c r="KLK150" s="16"/>
      <c r="KLL150" s="16"/>
      <c r="KLM150" s="16"/>
      <c r="KLN150" s="16"/>
      <c r="KLO150" s="16"/>
      <c r="KLP150" s="16"/>
      <c r="KLQ150" s="16"/>
      <c r="KLR150" s="16"/>
      <c r="KLS150" s="16"/>
      <c r="KLT150" s="16"/>
      <c r="KLU150" s="16"/>
      <c r="KLV150" s="16"/>
      <c r="KLW150" s="16"/>
      <c r="KLX150" s="16"/>
      <c r="KLY150" s="16"/>
      <c r="KLZ150" s="16"/>
      <c r="KMA150" s="16"/>
      <c r="KMB150" s="16"/>
      <c r="KMC150" s="16"/>
      <c r="KMD150" s="16"/>
      <c r="KME150" s="16"/>
      <c r="KMF150" s="16"/>
      <c r="KMG150" s="16"/>
      <c r="KMH150" s="16"/>
      <c r="KMI150" s="16"/>
      <c r="KMJ150" s="16"/>
      <c r="KMK150" s="16"/>
      <c r="KML150" s="16"/>
      <c r="KMM150" s="16"/>
      <c r="KMN150" s="16"/>
      <c r="KMO150" s="16"/>
      <c r="KMP150" s="16"/>
      <c r="KMQ150" s="16"/>
      <c r="KMR150" s="16"/>
      <c r="KMS150" s="16"/>
      <c r="KMT150" s="16"/>
      <c r="KMU150" s="16"/>
      <c r="KMV150" s="16"/>
      <c r="KMW150" s="16"/>
      <c r="KMX150" s="16"/>
      <c r="KMY150" s="16"/>
      <c r="KMZ150" s="16"/>
      <c r="KNA150" s="16"/>
      <c r="KNB150" s="16"/>
      <c r="KNC150" s="16"/>
      <c r="KND150" s="16"/>
      <c r="KNE150" s="16"/>
      <c r="KNF150" s="16"/>
      <c r="KNG150" s="16"/>
      <c r="KNH150" s="16"/>
      <c r="KNI150" s="16"/>
      <c r="KNJ150" s="16"/>
      <c r="KNK150" s="16"/>
      <c r="KNL150" s="16"/>
      <c r="KNM150" s="16"/>
      <c r="KNN150" s="16"/>
      <c r="KNO150" s="16"/>
      <c r="KNP150" s="16"/>
      <c r="KNQ150" s="16"/>
      <c r="KNR150" s="16"/>
      <c r="KNS150" s="16"/>
      <c r="KNT150" s="16"/>
      <c r="KNU150" s="16"/>
      <c r="KNV150" s="16"/>
      <c r="KNW150" s="16"/>
      <c r="KNX150" s="16"/>
      <c r="KNY150" s="16"/>
      <c r="KNZ150" s="16"/>
      <c r="KOA150" s="16"/>
      <c r="KOB150" s="16"/>
      <c r="KOC150" s="16"/>
      <c r="KOD150" s="16"/>
      <c r="KOE150" s="16"/>
      <c r="KOF150" s="16"/>
      <c r="KOG150" s="16"/>
      <c r="KOH150" s="16"/>
      <c r="KOI150" s="16"/>
      <c r="KOJ150" s="16"/>
      <c r="KOK150" s="16"/>
      <c r="KOL150" s="16"/>
      <c r="KOM150" s="16"/>
      <c r="KON150" s="16"/>
      <c r="KOO150" s="16"/>
      <c r="KOP150" s="16"/>
      <c r="KOQ150" s="16"/>
      <c r="KOR150" s="16"/>
      <c r="KOS150" s="16"/>
      <c r="KOT150" s="16"/>
      <c r="KOU150" s="16"/>
      <c r="KOV150" s="16"/>
      <c r="KOW150" s="16"/>
      <c r="KOX150" s="16"/>
      <c r="KOY150" s="16"/>
      <c r="KOZ150" s="16"/>
      <c r="KPA150" s="16"/>
      <c r="KPB150" s="16"/>
      <c r="KPC150" s="16"/>
      <c r="KPD150" s="16"/>
      <c r="KPE150" s="16"/>
      <c r="KPF150" s="16"/>
      <c r="KPG150" s="16"/>
      <c r="KPH150" s="16"/>
      <c r="KPI150" s="16"/>
      <c r="KPJ150" s="16"/>
      <c r="KPK150" s="16"/>
      <c r="KPL150" s="16"/>
      <c r="KPM150" s="16"/>
      <c r="KPN150" s="16"/>
      <c r="KPO150" s="16"/>
      <c r="KPP150" s="16"/>
      <c r="KPQ150" s="16"/>
      <c r="KPR150" s="16"/>
      <c r="KPS150" s="16"/>
      <c r="KPT150" s="16"/>
      <c r="KPU150" s="16"/>
      <c r="KPV150" s="16"/>
      <c r="KPW150" s="16"/>
      <c r="KPX150" s="16"/>
      <c r="KPY150" s="16"/>
      <c r="KPZ150" s="16"/>
      <c r="KQA150" s="16"/>
      <c r="KQB150" s="16"/>
      <c r="KQC150" s="16"/>
      <c r="KQD150" s="16"/>
      <c r="KQE150" s="16"/>
      <c r="KQF150" s="16"/>
      <c r="KQG150" s="16"/>
      <c r="KQH150" s="16"/>
      <c r="KQI150" s="16"/>
      <c r="KQJ150" s="16"/>
      <c r="KQK150" s="16"/>
      <c r="KQL150" s="16"/>
      <c r="KQM150" s="16"/>
      <c r="KQN150" s="16"/>
      <c r="KQO150" s="16"/>
      <c r="KQP150" s="16"/>
      <c r="KQQ150" s="16"/>
      <c r="KQR150" s="16"/>
      <c r="KQS150" s="16"/>
      <c r="KQT150" s="16"/>
      <c r="KQU150" s="16"/>
      <c r="KQV150" s="16"/>
      <c r="KQW150" s="16"/>
      <c r="KQX150" s="16"/>
      <c r="KQY150" s="16"/>
      <c r="KQZ150" s="16"/>
      <c r="KRA150" s="16"/>
      <c r="KRB150" s="16"/>
      <c r="KRC150" s="16"/>
      <c r="KRD150" s="16"/>
      <c r="KRE150" s="16"/>
      <c r="KRF150" s="16"/>
      <c r="KRG150" s="16"/>
      <c r="KRH150" s="16"/>
      <c r="KRI150" s="16"/>
      <c r="KRJ150" s="16"/>
      <c r="KRK150" s="16"/>
      <c r="KRL150" s="16"/>
      <c r="KRM150" s="16"/>
      <c r="KRN150" s="16"/>
      <c r="KRO150" s="16"/>
      <c r="KRP150" s="16"/>
      <c r="KRQ150" s="16"/>
      <c r="KRR150" s="16"/>
      <c r="KRS150" s="16"/>
      <c r="KRT150" s="16"/>
      <c r="KRU150" s="16"/>
      <c r="KRV150" s="16"/>
      <c r="KRW150" s="16"/>
      <c r="KRX150" s="16"/>
      <c r="KRY150" s="16"/>
      <c r="KRZ150" s="16"/>
      <c r="KSA150" s="16"/>
      <c r="KSB150" s="16"/>
      <c r="KSC150" s="16"/>
      <c r="KSD150" s="16"/>
      <c r="KSE150" s="16"/>
      <c r="KSF150" s="16"/>
      <c r="KSG150" s="16"/>
      <c r="KSH150" s="16"/>
      <c r="KSI150" s="16"/>
      <c r="KSJ150" s="16"/>
      <c r="KSK150" s="16"/>
      <c r="KSL150" s="16"/>
      <c r="KSM150" s="16"/>
      <c r="KSN150" s="16"/>
      <c r="KSO150" s="16"/>
      <c r="KSP150" s="16"/>
      <c r="KSQ150" s="16"/>
      <c r="KSR150" s="16"/>
      <c r="KSS150" s="16"/>
      <c r="KST150" s="16"/>
      <c r="KSU150" s="16"/>
      <c r="KSV150" s="16"/>
      <c r="KSW150" s="16"/>
      <c r="KSX150" s="16"/>
      <c r="KSY150" s="16"/>
      <c r="KSZ150" s="16"/>
      <c r="KTA150" s="16"/>
      <c r="KTB150" s="16"/>
      <c r="KTC150" s="16"/>
      <c r="KTD150" s="16"/>
      <c r="KTE150" s="16"/>
      <c r="KTF150" s="16"/>
      <c r="KTG150" s="16"/>
      <c r="KTH150" s="16"/>
      <c r="KTI150" s="16"/>
      <c r="KTJ150" s="16"/>
      <c r="KTK150" s="16"/>
      <c r="KTL150" s="16"/>
      <c r="KTM150" s="16"/>
      <c r="KTN150" s="16"/>
      <c r="KTO150" s="16"/>
      <c r="KTP150" s="16"/>
      <c r="KTQ150" s="16"/>
      <c r="KTR150" s="16"/>
      <c r="KTS150" s="16"/>
      <c r="KTT150" s="16"/>
      <c r="KTU150" s="16"/>
      <c r="KTV150" s="16"/>
      <c r="KTW150" s="16"/>
      <c r="KTX150" s="16"/>
      <c r="KTY150" s="16"/>
      <c r="KTZ150" s="16"/>
      <c r="KUA150" s="16"/>
      <c r="KUB150" s="16"/>
      <c r="KUC150" s="16"/>
      <c r="KUD150" s="16"/>
      <c r="KUE150" s="16"/>
      <c r="KUF150" s="16"/>
      <c r="KUG150" s="16"/>
      <c r="KUH150" s="16"/>
      <c r="KUI150" s="16"/>
      <c r="KUJ150" s="16"/>
      <c r="KUK150" s="16"/>
      <c r="KUL150" s="16"/>
      <c r="KUM150" s="16"/>
      <c r="KUN150" s="16"/>
      <c r="KUO150" s="16"/>
      <c r="KUP150" s="16"/>
      <c r="KUQ150" s="16"/>
      <c r="KUR150" s="16"/>
      <c r="KUS150" s="16"/>
      <c r="KUT150" s="16"/>
      <c r="KUU150" s="16"/>
      <c r="KUV150" s="16"/>
      <c r="KUW150" s="16"/>
      <c r="KUX150" s="16"/>
      <c r="KUY150" s="16"/>
      <c r="KUZ150" s="16"/>
      <c r="KVA150" s="16"/>
      <c r="KVB150" s="16"/>
      <c r="KVC150" s="16"/>
      <c r="KVD150" s="16"/>
      <c r="KVE150" s="16"/>
      <c r="KVF150" s="16"/>
      <c r="KVG150" s="16"/>
      <c r="KVH150" s="16"/>
      <c r="KVI150" s="16"/>
      <c r="KVJ150" s="16"/>
      <c r="KVK150" s="16"/>
      <c r="KVL150" s="16"/>
      <c r="KVM150" s="16"/>
      <c r="KVN150" s="16"/>
      <c r="KVO150" s="16"/>
      <c r="KVP150" s="16"/>
      <c r="KVQ150" s="16"/>
      <c r="KVR150" s="16"/>
      <c r="KVS150" s="16"/>
      <c r="KVT150" s="16"/>
      <c r="KVU150" s="16"/>
      <c r="KVV150" s="16"/>
      <c r="KVW150" s="16"/>
      <c r="KVX150" s="16"/>
      <c r="KVY150" s="16"/>
      <c r="KVZ150" s="16"/>
      <c r="KWA150" s="16"/>
      <c r="KWB150" s="16"/>
      <c r="KWC150" s="16"/>
      <c r="KWD150" s="16"/>
      <c r="KWE150" s="16"/>
      <c r="KWF150" s="16"/>
      <c r="KWG150" s="16"/>
      <c r="KWH150" s="16"/>
      <c r="KWI150" s="16"/>
      <c r="KWJ150" s="16"/>
      <c r="KWK150" s="16"/>
      <c r="KWL150" s="16"/>
      <c r="KWM150" s="16"/>
      <c r="KWN150" s="16"/>
      <c r="KWO150" s="16"/>
      <c r="KWP150" s="16"/>
      <c r="KWQ150" s="16"/>
      <c r="KWR150" s="16"/>
      <c r="KWS150" s="16"/>
      <c r="KWT150" s="16"/>
      <c r="KWU150" s="16"/>
      <c r="KWV150" s="16"/>
      <c r="KWW150" s="16"/>
      <c r="KWX150" s="16"/>
      <c r="KWY150" s="16"/>
      <c r="KWZ150" s="16"/>
      <c r="KXA150" s="16"/>
      <c r="KXB150" s="16"/>
      <c r="KXC150" s="16"/>
      <c r="KXD150" s="16"/>
      <c r="KXE150" s="16"/>
      <c r="KXF150" s="16"/>
      <c r="KXG150" s="16"/>
      <c r="KXH150" s="16"/>
      <c r="KXI150" s="16"/>
      <c r="KXJ150" s="16"/>
      <c r="KXK150" s="16"/>
      <c r="KXL150" s="16"/>
      <c r="KXM150" s="16"/>
      <c r="KXN150" s="16"/>
      <c r="KXO150" s="16"/>
      <c r="KXP150" s="16"/>
      <c r="KXQ150" s="16"/>
      <c r="KXR150" s="16"/>
      <c r="KXS150" s="16"/>
      <c r="KXT150" s="16"/>
      <c r="KXU150" s="16"/>
      <c r="KXV150" s="16"/>
      <c r="KXW150" s="16"/>
      <c r="KXX150" s="16"/>
      <c r="KXY150" s="16"/>
      <c r="KXZ150" s="16"/>
      <c r="KYA150" s="16"/>
      <c r="KYB150" s="16"/>
      <c r="KYC150" s="16"/>
      <c r="KYD150" s="16"/>
      <c r="KYE150" s="16"/>
      <c r="KYF150" s="16"/>
      <c r="KYG150" s="16"/>
      <c r="KYH150" s="16"/>
      <c r="KYI150" s="16"/>
      <c r="KYJ150" s="16"/>
      <c r="KYK150" s="16"/>
      <c r="KYL150" s="16"/>
      <c r="KYM150" s="16"/>
      <c r="KYN150" s="16"/>
      <c r="KYO150" s="16"/>
      <c r="KYP150" s="16"/>
      <c r="KYQ150" s="16"/>
      <c r="KYR150" s="16"/>
      <c r="KYS150" s="16"/>
      <c r="KYT150" s="16"/>
      <c r="KYU150" s="16"/>
      <c r="KYV150" s="16"/>
      <c r="KYW150" s="16"/>
      <c r="KYX150" s="16"/>
      <c r="KYY150" s="16"/>
      <c r="KYZ150" s="16"/>
      <c r="KZA150" s="16"/>
      <c r="KZB150" s="16"/>
      <c r="KZC150" s="16"/>
      <c r="KZD150" s="16"/>
      <c r="KZE150" s="16"/>
      <c r="KZF150" s="16"/>
      <c r="KZG150" s="16"/>
      <c r="KZH150" s="16"/>
      <c r="KZI150" s="16"/>
      <c r="KZJ150" s="16"/>
      <c r="KZK150" s="16"/>
      <c r="KZL150" s="16"/>
      <c r="KZM150" s="16"/>
      <c r="KZN150" s="16"/>
      <c r="KZO150" s="16"/>
      <c r="KZP150" s="16"/>
      <c r="KZQ150" s="16"/>
      <c r="KZR150" s="16"/>
      <c r="KZS150" s="16"/>
      <c r="KZT150" s="16"/>
      <c r="KZU150" s="16"/>
      <c r="KZV150" s="16"/>
      <c r="KZW150" s="16"/>
      <c r="KZX150" s="16"/>
      <c r="KZY150" s="16"/>
      <c r="KZZ150" s="16"/>
      <c r="LAA150" s="16"/>
      <c r="LAB150" s="16"/>
      <c r="LAC150" s="16"/>
      <c r="LAD150" s="16"/>
      <c r="LAE150" s="16"/>
      <c r="LAF150" s="16"/>
      <c r="LAG150" s="16"/>
      <c r="LAH150" s="16"/>
      <c r="LAI150" s="16"/>
      <c r="LAJ150" s="16"/>
      <c r="LAK150" s="16"/>
      <c r="LAL150" s="16"/>
      <c r="LAM150" s="16"/>
      <c r="LAN150" s="16"/>
      <c r="LAO150" s="16"/>
      <c r="LAP150" s="16"/>
      <c r="LAQ150" s="16"/>
      <c r="LAR150" s="16"/>
      <c r="LAS150" s="16"/>
      <c r="LAT150" s="16"/>
      <c r="LAU150" s="16"/>
      <c r="LAV150" s="16"/>
      <c r="LAW150" s="16"/>
      <c r="LAX150" s="16"/>
      <c r="LAY150" s="16"/>
      <c r="LAZ150" s="16"/>
      <c r="LBA150" s="16"/>
      <c r="LBB150" s="16"/>
      <c r="LBC150" s="16"/>
      <c r="LBD150" s="16"/>
      <c r="LBE150" s="16"/>
      <c r="LBF150" s="16"/>
      <c r="LBG150" s="16"/>
      <c r="LBH150" s="16"/>
      <c r="LBI150" s="16"/>
      <c r="LBJ150" s="16"/>
      <c r="LBK150" s="16"/>
      <c r="LBL150" s="16"/>
      <c r="LBM150" s="16"/>
      <c r="LBN150" s="16"/>
      <c r="LBO150" s="16"/>
      <c r="LBP150" s="16"/>
      <c r="LBQ150" s="16"/>
      <c r="LBR150" s="16"/>
      <c r="LBS150" s="16"/>
      <c r="LBT150" s="16"/>
      <c r="LBU150" s="16"/>
      <c r="LBV150" s="16"/>
      <c r="LBW150" s="16"/>
      <c r="LBX150" s="16"/>
      <c r="LBY150" s="16"/>
      <c r="LBZ150" s="16"/>
      <c r="LCA150" s="16"/>
      <c r="LCB150" s="16"/>
      <c r="LCC150" s="16"/>
      <c r="LCD150" s="16"/>
      <c r="LCE150" s="16"/>
      <c r="LCF150" s="16"/>
      <c r="LCG150" s="16"/>
      <c r="LCH150" s="16"/>
      <c r="LCI150" s="16"/>
      <c r="LCJ150" s="16"/>
      <c r="LCK150" s="16"/>
      <c r="LCL150" s="16"/>
      <c r="LCM150" s="16"/>
      <c r="LCN150" s="16"/>
      <c r="LCO150" s="16"/>
      <c r="LCP150" s="16"/>
      <c r="LCQ150" s="16"/>
      <c r="LCR150" s="16"/>
      <c r="LCS150" s="16"/>
      <c r="LCT150" s="16"/>
      <c r="LCU150" s="16"/>
      <c r="LCV150" s="16"/>
      <c r="LCW150" s="16"/>
      <c r="LCX150" s="16"/>
      <c r="LCY150" s="16"/>
      <c r="LCZ150" s="16"/>
      <c r="LDA150" s="16"/>
      <c r="LDB150" s="16"/>
      <c r="LDC150" s="16"/>
      <c r="LDD150" s="16"/>
      <c r="LDE150" s="16"/>
      <c r="LDF150" s="16"/>
      <c r="LDG150" s="16"/>
      <c r="LDH150" s="16"/>
      <c r="LDI150" s="16"/>
      <c r="LDJ150" s="16"/>
      <c r="LDK150" s="16"/>
      <c r="LDL150" s="16"/>
      <c r="LDM150" s="16"/>
      <c r="LDN150" s="16"/>
      <c r="LDO150" s="16"/>
      <c r="LDP150" s="16"/>
      <c r="LDQ150" s="16"/>
      <c r="LDR150" s="16"/>
      <c r="LDS150" s="16"/>
      <c r="LDT150" s="16"/>
      <c r="LDU150" s="16"/>
      <c r="LDV150" s="16"/>
      <c r="LDW150" s="16"/>
      <c r="LDX150" s="16"/>
      <c r="LDY150" s="16"/>
      <c r="LDZ150" s="16"/>
      <c r="LEA150" s="16"/>
      <c r="LEB150" s="16"/>
      <c r="LEC150" s="16"/>
      <c r="LED150" s="16"/>
      <c r="LEE150" s="16"/>
      <c r="LEF150" s="16"/>
      <c r="LEG150" s="16"/>
      <c r="LEH150" s="16"/>
      <c r="LEI150" s="16"/>
      <c r="LEJ150" s="16"/>
      <c r="LEK150" s="16"/>
      <c r="LEL150" s="16"/>
      <c r="LEM150" s="16"/>
      <c r="LEN150" s="16"/>
      <c r="LEO150" s="16"/>
      <c r="LEP150" s="16"/>
      <c r="LEQ150" s="16"/>
      <c r="LER150" s="16"/>
      <c r="LES150" s="16"/>
      <c r="LET150" s="16"/>
      <c r="LEU150" s="16"/>
      <c r="LEV150" s="16"/>
      <c r="LEW150" s="16"/>
      <c r="LEX150" s="16"/>
      <c r="LEY150" s="16"/>
      <c r="LEZ150" s="16"/>
      <c r="LFA150" s="16"/>
      <c r="LFB150" s="16"/>
      <c r="LFC150" s="16"/>
      <c r="LFD150" s="16"/>
      <c r="LFE150" s="16"/>
      <c r="LFF150" s="16"/>
      <c r="LFG150" s="16"/>
      <c r="LFH150" s="16"/>
      <c r="LFI150" s="16"/>
      <c r="LFJ150" s="16"/>
      <c r="LFK150" s="16"/>
      <c r="LFL150" s="16"/>
      <c r="LFM150" s="16"/>
      <c r="LFN150" s="16"/>
      <c r="LFO150" s="16"/>
      <c r="LFP150" s="16"/>
      <c r="LFQ150" s="16"/>
      <c r="LFR150" s="16"/>
      <c r="LFS150" s="16"/>
      <c r="LFT150" s="16"/>
      <c r="LFU150" s="16"/>
      <c r="LFV150" s="16"/>
      <c r="LFW150" s="16"/>
      <c r="LFX150" s="16"/>
      <c r="LFY150" s="16"/>
      <c r="LFZ150" s="16"/>
      <c r="LGA150" s="16"/>
      <c r="LGB150" s="16"/>
      <c r="LGC150" s="16"/>
      <c r="LGD150" s="16"/>
      <c r="LGE150" s="16"/>
      <c r="LGF150" s="16"/>
      <c r="LGG150" s="16"/>
      <c r="LGH150" s="16"/>
      <c r="LGI150" s="16"/>
      <c r="LGJ150" s="16"/>
      <c r="LGK150" s="16"/>
      <c r="LGL150" s="16"/>
      <c r="LGM150" s="16"/>
      <c r="LGN150" s="16"/>
      <c r="LGO150" s="16"/>
      <c r="LGP150" s="16"/>
      <c r="LGQ150" s="16"/>
      <c r="LGR150" s="16"/>
      <c r="LGS150" s="16"/>
      <c r="LGT150" s="16"/>
      <c r="LGU150" s="16"/>
      <c r="LGV150" s="16"/>
      <c r="LGW150" s="16"/>
      <c r="LGX150" s="16"/>
      <c r="LGY150" s="16"/>
      <c r="LGZ150" s="16"/>
      <c r="LHA150" s="16"/>
      <c r="LHB150" s="16"/>
      <c r="LHC150" s="16"/>
      <c r="LHD150" s="16"/>
      <c r="LHE150" s="16"/>
      <c r="LHF150" s="16"/>
      <c r="LHG150" s="16"/>
      <c r="LHH150" s="16"/>
      <c r="LHI150" s="16"/>
      <c r="LHJ150" s="16"/>
      <c r="LHK150" s="16"/>
      <c r="LHL150" s="16"/>
      <c r="LHM150" s="16"/>
      <c r="LHN150" s="16"/>
      <c r="LHO150" s="16"/>
      <c r="LHP150" s="16"/>
      <c r="LHQ150" s="16"/>
      <c r="LHR150" s="16"/>
      <c r="LHS150" s="16"/>
      <c r="LHT150" s="16"/>
      <c r="LHU150" s="16"/>
      <c r="LHV150" s="16"/>
      <c r="LHW150" s="16"/>
      <c r="LHX150" s="16"/>
      <c r="LHY150" s="16"/>
      <c r="LHZ150" s="16"/>
      <c r="LIA150" s="16"/>
      <c r="LIB150" s="16"/>
      <c r="LIC150" s="16"/>
      <c r="LID150" s="16"/>
      <c r="LIE150" s="16"/>
      <c r="LIF150" s="16"/>
      <c r="LIG150" s="16"/>
      <c r="LIH150" s="16"/>
      <c r="LII150" s="16"/>
      <c r="LIJ150" s="16"/>
      <c r="LIK150" s="16"/>
      <c r="LIL150" s="16"/>
      <c r="LIM150" s="16"/>
      <c r="LIN150" s="16"/>
      <c r="LIO150" s="16"/>
      <c r="LIP150" s="16"/>
      <c r="LIQ150" s="16"/>
      <c r="LIR150" s="16"/>
      <c r="LIS150" s="16"/>
      <c r="LIT150" s="16"/>
      <c r="LIU150" s="16"/>
      <c r="LIV150" s="16"/>
      <c r="LIW150" s="16"/>
      <c r="LIX150" s="16"/>
      <c r="LIY150" s="16"/>
      <c r="LIZ150" s="16"/>
      <c r="LJA150" s="16"/>
      <c r="LJB150" s="16"/>
      <c r="LJC150" s="16"/>
      <c r="LJD150" s="16"/>
      <c r="LJE150" s="16"/>
      <c r="LJF150" s="16"/>
      <c r="LJG150" s="16"/>
      <c r="LJH150" s="16"/>
      <c r="LJI150" s="16"/>
      <c r="LJJ150" s="16"/>
      <c r="LJK150" s="16"/>
      <c r="LJL150" s="16"/>
      <c r="LJM150" s="16"/>
      <c r="LJN150" s="16"/>
      <c r="LJO150" s="16"/>
      <c r="LJP150" s="16"/>
      <c r="LJQ150" s="16"/>
      <c r="LJR150" s="16"/>
      <c r="LJS150" s="16"/>
      <c r="LJT150" s="16"/>
      <c r="LJU150" s="16"/>
      <c r="LJV150" s="16"/>
      <c r="LJW150" s="16"/>
      <c r="LJX150" s="16"/>
      <c r="LJY150" s="16"/>
      <c r="LJZ150" s="16"/>
      <c r="LKA150" s="16"/>
      <c r="LKB150" s="16"/>
      <c r="LKC150" s="16"/>
      <c r="LKD150" s="16"/>
      <c r="LKE150" s="16"/>
      <c r="LKF150" s="16"/>
      <c r="LKG150" s="16"/>
      <c r="LKH150" s="16"/>
      <c r="LKI150" s="16"/>
      <c r="LKJ150" s="16"/>
      <c r="LKK150" s="16"/>
      <c r="LKL150" s="16"/>
      <c r="LKM150" s="16"/>
      <c r="LKN150" s="16"/>
      <c r="LKO150" s="16"/>
      <c r="LKP150" s="16"/>
      <c r="LKQ150" s="16"/>
      <c r="LKR150" s="16"/>
      <c r="LKS150" s="16"/>
      <c r="LKT150" s="16"/>
      <c r="LKU150" s="16"/>
      <c r="LKV150" s="16"/>
      <c r="LKW150" s="16"/>
      <c r="LKX150" s="16"/>
      <c r="LKY150" s="16"/>
      <c r="LKZ150" s="16"/>
      <c r="LLA150" s="16"/>
      <c r="LLB150" s="16"/>
      <c r="LLC150" s="16"/>
      <c r="LLD150" s="16"/>
      <c r="LLE150" s="16"/>
      <c r="LLF150" s="16"/>
      <c r="LLG150" s="16"/>
      <c r="LLH150" s="16"/>
      <c r="LLI150" s="16"/>
      <c r="LLJ150" s="16"/>
      <c r="LLK150" s="16"/>
      <c r="LLL150" s="16"/>
      <c r="LLM150" s="16"/>
      <c r="LLN150" s="16"/>
      <c r="LLO150" s="16"/>
      <c r="LLP150" s="16"/>
      <c r="LLQ150" s="16"/>
      <c r="LLR150" s="16"/>
      <c r="LLS150" s="16"/>
      <c r="LLT150" s="16"/>
      <c r="LLU150" s="16"/>
      <c r="LLV150" s="16"/>
      <c r="LLW150" s="16"/>
      <c r="LLX150" s="16"/>
      <c r="LLY150" s="16"/>
      <c r="LLZ150" s="16"/>
      <c r="LMA150" s="16"/>
      <c r="LMB150" s="16"/>
      <c r="LMC150" s="16"/>
      <c r="LMD150" s="16"/>
      <c r="LME150" s="16"/>
      <c r="LMF150" s="16"/>
      <c r="LMG150" s="16"/>
      <c r="LMH150" s="16"/>
      <c r="LMI150" s="16"/>
      <c r="LMJ150" s="16"/>
      <c r="LMK150" s="16"/>
      <c r="LML150" s="16"/>
      <c r="LMM150" s="16"/>
      <c r="LMN150" s="16"/>
      <c r="LMO150" s="16"/>
      <c r="LMP150" s="16"/>
      <c r="LMQ150" s="16"/>
      <c r="LMR150" s="16"/>
      <c r="LMS150" s="16"/>
      <c r="LMT150" s="16"/>
      <c r="LMU150" s="16"/>
      <c r="LMV150" s="16"/>
      <c r="LMW150" s="16"/>
      <c r="LMX150" s="16"/>
      <c r="LMY150" s="16"/>
      <c r="LMZ150" s="16"/>
      <c r="LNA150" s="16"/>
      <c r="LNB150" s="16"/>
      <c r="LNC150" s="16"/>
      <c r="LND150" s="16"/>
      <c r="LNE150" s="16"/>
      <c r="LNF150" s="16"/>
      <c r="LNG150" s="16"/>
      <c r="LNH150" s="16"/>
      <c r="LNI150" s="16"/>
      <c r="LNJ150" s="16"/>
      <c r="LNK150" s="16"/>
      <c r="LNL150" s="16"/>
      <c r="LNM150" s="16"/>
      <c r="LNN150" s="16"/>
      <c r="LNO150" s="16"/>
      <c r="LNP150" s="16"/>
      <c r="LNQ150" s="16"/>
      <c r="LNR150" s="16"/>
      <c r="LNS150" s="16"/>
      <c r="LNT150" s="16"/>
      <c r="LNU150" s="16"/>
      <c r="LNV150" s="16"/>
      <c r="LNW150" s="16"/>
      <c r="LNX150" s="16"/>
      <c r="LNY150" s="16"/>
      <c r="LNZ150" s="16"/>
      <c r="LOA150" s="16"/>
      <c r="LOB150" s="16"/>
      <c r="LOC150" s="16"/>
      <c r="LOD150" s="16"/>
      <c r="LOE150" s="16"/>
      <c r="LOF150" s="16"/>
      <c r="LOG150" s="16"/>
      <c r="LOH150" s="16"/>
      <c r="LOI150" s="16"/>
      <c r="LOJ150" s="16"/>
      <c r="LOK150" s="16"/>
      <c r="LOL150" s="16"/>
      <c r="LOM150" s="16"/>
      <c r="LON150" s="16"/>
      <c r="LOO150" s="16"/>
      <c r="LOP150" s="16"/>
      <c r="LOQ150" s="16"/>
      <c r="LOR150" s="16"/>
      <c r="LOS150" s="16"/>
      <c r="LOT150" s="16"/>
      <c r="LOU150" s="16"/>
      <c r="LOV150" s="16"/>
      <c r="LOW150" s="16"/>
      <c r="LOX150" s="16"/>
      <c r="LOY150" s="16"/>
      <c r="LOZ150" s="16"/>
      <c r="LPA150" s="16"/>
      <c r="LPB150" s="16"/>
      <c r="LPC150" s="16"/>
      <c r="LPD150" s="16"/>
      <c r="LPE150" s="16"/>
      <c r="LPF150" s="16"/>
      <c r="LPG150" s="16"/>
      <c r="LPH150" s="16"/>
      <c r="LPI150" s="16"/>
      <c r="LPJ150" s="16"/>
      <c r="LPK150" s="16"/>
      <c r="LPL150" s="16"/>
      <c r="LPM150" s="16"/>
      <c r="LPN150" s="16"/>
      <c r="LPO150" s="16"/>
      <c r="LPP150" s="16"/>
      <c r="LPQ150" s="16"/>
      <c r="LPR150" s="16"/>
      <c r="LPS150" s="16"/>
      <c r="LPT150" s="16"/>
      <c r="LPU150" s="16"/>
      <c r="LPV150" s="16"/>
      <c r="LPW150" s="16"/>
      <c r="LPX150" s="16"/>
      <c r="LPY150" s="16"/>
      <c r="LPZ150" s="16"/>
      <c r="LQA150" s="16"/>
      <c r="LQB150" s="16"/>
      <c r="LQC150" s="16"/>
      <c r="LQD150" s="16"/>
      <c r="LQE150" s="16"/>
      <c r="LQF150" s="16"/>
      <c r="LQG150" s="16"/>
      <c r="LQH150" s="16"/>
      <c r="LQI150" s="16"/>
      <c r="LQJ150" s="16"/>
      <c r="LQK150" s="16"/>
      <c r="LQL150" s="16"/>
      <c r="LQM150" s="16"/>
      <c r="LQN150" s="16"/>
      <c r="LQO150" s="16"/>
      <c r="LQP150" s="16"/>
      <c r="LQQ150" s="16"/>
      <c r="LQR150" s="16"/>
      <c r="LQS150" s="16"/>
      <c r="LQT150" s="16"/>
      <c r="LQU150" s="16"/>
      <c r="LQV150" s="16"/>
      <c r="LQW150" s="16"/>
      <c r="LQX150" s="16"/>
      <c r="LQY150" s="16"/>
      <c r="LQZ150" s="16"/>
      <c r="LRA150" s="16"/>
      <c r="LRB150" s="16"/>
      <c r="LRC150" s="16"/>
      <c r="LRD150" s="16"/>
      <c r="LRE150" s="16"/>
      <c r="LRF150" s="16"/>
      <c r="LRG150" s="16"/>
      <c r="LRH150" s="16"/>
      <c r="LRI150" s="16"/>
      <c r="LRJ150" s="16"/>
      <c r="LRK150" s="16"/>
      <c r="LRL150" s="16"/>
      <c r="LRM150" s="16"/>
      <c r="LRN150" s="16"/>
      <c r="LRO150" s="16"/>
      <c r="LRP150" s="16"/>
      <c r="LRQ150" s="16"/>
      <c r="LRR150" s="16"/>
      <c r="LRS150" s="16"/>
      <c r="LRT150" s="16"/>
      <c r="LRU150" s="16"/>
      <c r="LRV150" s="16"/>
      <c r="LRW150" s="16"/>
      <c r="LRX150" s="16"/>
      <c r="LRY150" s="16"/>
      <c r="LRZ150" s="16"/>
      <c r="LSA150" s="16"/>
      <c r="LSB150" s="16"/>
      <c r="LSC150" s="16"/>
      <c r="LSD150" s="16"/>
      <c r="LSE150" s="16"/>
      <c r="LSF150" s="16"/>
      <c r="LSG150" s="16"/>
      <c r="LSH150" s="16"/>
      <c r="LSI150" s="16"/>
      <c r="LSJ150" s="16"/>
      <c r="LSK150" s="16"/>
      <c r="LSL150" s="16"/>
      <c r="LSM150" s="16"/>
      <c r="LSN150" s="16"/>
      <c r="LSO150" s="16"/>
      <c r="LSP150" s="16"/>
      <c r="LSQ150" s="16"/>
      <c r="LSR150" s="16"/>
      <c r="LSS150" s="16"/>
      <c r="LST150" s="16"/>
      <c r="LSU150" s="16"/>
      <c r="LSV150" s="16"/>
      <c r="LSW150" s="16"/>
      <c r="LSX150" s="16"/>
      <c r="LSY150" s="16"/>
      <c r="LSZ150" s="16"/>
      <c r="LTA150" s="16"/>
      <c r="LTB150" s="16"/>
      <c r="LTC150" s="16"/>
      <c r="LTD150" s="16"/>
      <c r="LTE150" s="16"/>
      <c r="LTF150" s="16"/>
      <c r="LTG150" s="16"/>
      <c r="LTH150" s="16"/>
      <c r="LTI150" s="16"/>
      <c r="LTJ150" s="16"/>
      <c r="LTK150" s="16"/>
      <c r="LTL150" s="16"/>
      <c r="LTM150" s="16"/>
      <c r="LTN150" s="16"/>
      <c r="LTO150" s="16"/>
      <c r="LTP150" s="16"/>
      <c r="LTQ150" s="16"/>
      <c r="LTR150" s="16"/>
      <c r="LTS150" s="16"/>
      <c r="LTT150" s="16"/>
      <c r="LTU150" s="16"/>
      <c r="LTV150" s="16"/>
      <c r="LTW150" s="16"/>
      <c r="LTX150" s="16"/>
      <c r="LTY150" s="16"/>
      <c r="LTZ150" s="16"/>
      <c r="LUA150" s="16"/>
      <c r="LUB150" s="16"/>
      <c r="LUC150" s="16"/>
      <c r="LUD150" s="16"/>
      <c r="LUE150" s="16"/>
      <c r="LUF150" s="16"/>
      <c r="LUG150" s="16"/>
      <c r="LUH150" s="16"/>
      <c r="LUI150" s="16"/>
      <c r="LUJ150" s="16"/>
      <c r="LUK150" s="16"/>
      <c r="LUL150" s="16"/>
      <c r="LUM150" s="16"/>
      <c r="LUN150" s="16"/>
      <c r="LUO150" s="16"/>
      <c r="LUP150" s="16"/>
      <c r="LUQ150" s="16"/>
      <c r="LUR150" s="16"/>
      <c r="LUS150" s="16"/>
      <c r="LUT150" s="16"/>
      <c r="LUU150" s="16"/>
      <c r="LUV150" s="16"/>
      <c r="LUW150" s="16"/>
      <c r="LUX150" s="16"/>
      <c r="LUY150" s="16"/>
      <c r="LUZ150" s="16"/>
      <c r="LVA150" s="16"/>
      <c r="LVB150" s="16"/>
      <c r="LVC150" s="16"/>
      <c r="LVD150" s="16"/>
      <c r="LVE150" s="16"/>
      <c r="LVF150" s="16"/>
      <c r="LVG150" s="16"/>
      <c r="LVH150" s="16"/>
      <c r="LVI150" s="16"/>
      <c r="LVJ150" s="16"/>
      <c r="LVK150" s="16"/>
      <c r="LVL150" s="16"/>
      <c r="LVM150" s="16"/>
      <c r="LVN150" s="16"/>
      <c r="LVO150" s="16"/>
      <c r="LVP150" s="16"/>
      <c r="LVQ150" s="16"/>
      <c r="LVR150" s="16"/>
      <c r="LVS150" s="16"/>
      <c r="LVT150" s="16"/>
      <c r="LVU150" s="16"/>
      <c r="LVV150" s="16"/>
      <c r="LVW150" s="16"/>
      <c r="LVX150" s="16"/>
      <c r="LVY150" s="16"/>
      <c r="LVZ150" s="16"/>
      <c r="LWA150" s="16"/>
      <c r="LWB150" s="16"/>
      <c r="LWC150" s="16"/>
      <c r="LWD150" s="16"/>
      <c r="LWE150" s="16"/>
      <c r="LWF150" s="16"/>
      <c r="LWG150" s="16"/>
      <c r="LWH150" s="16"/>
      <c r="LWI150" s="16"/>
      <c r="LWJ150" s="16"/>
      <c r="LWK150" s="16"/>
      <c r="LWL150" s="16"/>
      <c r="LWM150" s="16"/>
      <c r="LWN150" s="16"/>
      <c r="LWO150" s="16"/>
      <c r="LWP150" s="16"/>
      <c r="LWQ150" s="16"/>
      <c r="LWR150" s="16"/>
      <c r="LWS150" s="16"/>
      <c r="LWT150" s="16"/>
      <c r="LWU150" s="16"/>
      <c r="LWV150" s="16"/>
      <c r="LWW150" s="16"/>
      <c r="LWX150" s="16"/>
      <c r="LWY150" s="16"/>
      <c r="LWZ150" s="16"/>
      <c r="LXA150" s="16"/>
      <c r="LXB150" s="16"/>
      <c r="LXC150" s="16"/>
      <c r="LXD150" s="16"/>
      <c r="LXE150" s="16"/>
      <c r="LXF150" s="16"/>
      <c r="LXG150" s="16"/>
      <c r="LXH150" s="16"/>
      <c r="LXI150" s="16"/>
      <c r="LXJ150" s="16"/>
      <c r="LXK150" s="16"/>
      <c r="LXL150" s="16"/>
      <c r="LXM150" s="16"/>
      <c r="LXN150" s="16"/>
      <c r="LXO150" s="16"/>
      <c r="LXP150" s="16"/>
      <c r="LXQ150" s="16"/>
      <c r="LXR150" s="16"/>
      <c r="LXS150" s="16"/>
      <c r="LXT150" s="16"/>
      <c r="LXU150" s="16"/>
      <c r="LXV150" s="16"/>
      <c r="LXW150" s="16"/>
      <c r="LXX150" s="16"/>
      <c r="LXY150" s="16"/>
      <c r="LXZ150" s="16"/>
      <c r="LYA150" s="16"/>
      <c r="LYB150" s="16"/>
      <c r="LYC150" s="16"/>
      <c r="LYD150" s="16"/>
      <c r="LYE150" s="16"/>
      <c r="LYF150" s="16"/>
      <c r="LYG150" s="16"/>
      <c r="LYH150" s="16"/>
      <c r="LYI150" s="16"/>
      <c r="LYJ150" s="16"/>
      <c r="LYK150" s="16"/>
      <c r="LYL150" s="16"/>
      <c r="LYM150" s="16"/>
      <c r="LYN150" s="16"/>
      <c r="LYO150" s="16"/>
      <c r="LYP150" s="16"/>
      <c r="LYQ150" s="16"/>
      <c r="LYR150" s="16"/>
      <c r="LYS150" s="16"/>
      <c r="LYT150" s="16"/>
      <c r="LYU150" s="16"/>
      <c r="LYV150" s="16"/>
      <c r="LYW150" s="16"/>
      <c r="LYX150" s="16"/>
      <c r="LYY150" s="16"/>
      <c r="LYZ150" s="16"/>
      <c r="LZA150" s="16"/>
      <c r="LZB150" s="16"/>
      <c r="LZC150" s="16"/>
      <c r="LZD150" s="16"/>
      <c r="LZE150" s="16"/>
      <c r="LZF150" s="16"/>
      <c r="LZG150" s="16"/>
      <c r="LZH150" s="16"/>
      <c r="LZI150" s="16"/>
      <c r="LZJ150" s="16"/>
      <c r="LZK150" s="16"/>
      <c r="LZL150" s="16"/>
      <c r="LZM150" s="16"/>
      <c r="LZN150" s="16"/>
      <c r="LZO150" s="16"/>
      <c r="LZP150" s="16"/>
      <c r="LZQ150" s="16"/>
      <c r="LZR150" s="16"/>
      <c r="LZS150" s="16"/>
      <c r="LZT150" s="16"/>
      <c r="LZU150" s="16"/>
      <c r="LZV150" s="16"/>
      <c r="LZW150" s="16"/>
      <c r="LZX150" s="16"/>
      <c r="LZY150" s="16"/>
      <c r="LZZ150" s="16"/>
      <c r="MAA150" s="16"/>
      <c r="MAB150" s="16"/>
      <c r="MAC150" s="16"/>
      <c r="MAD150" s="16"/>
      <c r="MAE150" s="16"/>
      <c r="MAF150" s="16"/>
      <c r="MAG150" s="16"/>
      <c r="MAH150" s="16"/>
      <c r="MAI150" s="16"/>
      <c r="MAJ150" s="16"/>
      <c r="MAK150" s="16"/>
      <c r="MAL150" s="16"/>
      <c r="MAM150" s="16"/>
      <c r="MAN150" s="16"/>
      <c r="MAO150" s="16"/>
      <c r="MAP150" s="16"/>
      <c r="MAQ150" s="16"/>
      <c r="MAR150" s="16"/>
      <c r="MAS150" s="16"/>
      <c r="MAT150" s="16"/>
      <c r="MAU150" s="16"/>
      <c r="MAV150" s="16"/>
      <c r="MAW150" s="16"/>
      <c r="MAX150" s="16"/>
      <c r="MAY150" s="16"/>
      <c r="MAZ150" s="16"/>
      <c r="MBA150" s="16"/>
      <c r="MBB150" s="16"/>
      <c r="MBC150" s="16"/>
      <c r="MBD150" s="16"/>
      <c r="MBE150" s="16"/>
      <c r="MBF150" s="16"/>
      <c r="MBG150" s="16"/>
      <c r="MBH150" s="16"/>
      <c r="MBI150" s="16"/>
      <c r="MBJ150" s="16"/>
      <c r="MBK150" s="16"/>
      <c r="MBL150" s="16"/>
      <c r="MBM150" s="16"/>
      <c r="MBN150" s="16"/>
      <c r="MBO150" s="16"/>
      <c r="MBP150" s="16"/>
      <c r="MBQ150" s="16"/>
      <c r="MBR150" s="16"/>
      <c r="MBS150" s="16"/>
      <c r="MBT150" s="16"/>
      <c r="MBU150" s="16"/>
      <c r="MBV150" s="16"/>
      <c r="MBW150" s="16"/>
      <c r="MBX150" s="16"/>
      <c r="MBY150" s="16"/>
      <c r="MBZ150" s="16"/>
      <c r="MCA150" s="16"/>
      <c r="MCB150" s="16"/>
      <c r="MCC150" s="16"/>
      <c r="MCD150" s="16"/>
      <c r="MCE150" s="16"/>
      <c r="MCF150" s="16"/>
      <c r="MCG150" s="16"/>
      <c r="MCH150" s="16"/>
      <c r="MCI150" s="16"/>
      <c r="MCJ150" s="16"/>
      <c r="MCK150" s="16"/>
      <c r="MCL150" s="16"/>
      <c r="MCM150" s="16"/>
      <c r="MCN150" s="16"/>
      <c r="MCO150" s="16"/>
      <c r="MCP150" s="16"/>
      <c r="MCQ150" s="16"/>
      <c r="MCR150" s="16"/>
      <c r="MCS150" s="16"/>
      <c r="MCT150" s="16"/>
      <c r="MCU150" s="16"/>
      <c r="MCV150" s="16"/>
      <c r="MCW150" s="16"/>
      <c r="MCX150" s="16"/>
      <c r="MCY150" s="16"/>
      <c r="MCZ150" s="16"/>
      <c r="MDA150" s="16"/>
      <c r="MDB150" s="16"/>
      <c r="MDC150" s="16"/>
      <c r="MDD150" s="16"/>
      <c r="MDE150" s="16"/>
      <c r="MDF150" s="16"/>
      <c r="MDG150" s="16"/>
      <c r="MDH150" s="16"/>
      <c r="MDI150" s="16"/>
      <c r="MDJ150" s="16"/>
      <c r="MDK150" s="16"/>
      <c r="MDL150" s="16"/>
      <c r="MDM150" s="16"/>
      <c r="MDN150" s="16"/>
      <c r="MDO150" s="16"/>
      <c r="MDP150" s="16"/>
      <c r="MDQ150" s="16"/>
      <c r="MDR150" s="16"/>
      <c r="MDS150" s="16"/>
      <c r="MDT150" s="16"/>
      <c r="MDU150" s="16"/>
      <c r="MDV150" s="16"/>
      <c r="MDW150" s="16"/>
      <c r="MDX150" s="16"/>
      <c r="MDY150" s="16"/>
      <c r="MDZ150" s="16"/>
      <c r="MEA150" s="16"/>
      <c r="MEB150" s="16"/>
      <c r="MEC150" s="16"/>
      <c r="MED150" s="16"/>
      <c r="MEE150" s="16"/>
      <c r="MEF150" s="16"/>
      <c r="MEG150" s="16"/>
      <c r="MEH150" s="16"/>
      <c r="MEI150" s="16"/>
      <c r="MEJ150" s="16"/>
      <c r="MEK150" s="16"/>
      <c r="MEL150" s="16"/>
      <c r="MEM150" s="16"/>
      <c r="MEN150" s="16"/>
      <c r="MEO150" s="16"/>
      <c r="MEP150" s="16"/>
      <c r="MEQ150" s="16"/>
      <c r="MER150" s="16"/>
      <c r="MES150" s="16"/>
      <c r="MET150" s="16"/>
      <c r="MEU150" s="16"/>
      <c r="MEV150" s="16"/>
      <c r="MEW150" s="16"/>
      <c r="MEX150" s="16"/>
      <c r="MEY150" s="16"/>
      <c r="MEZ150" s="16"/>
      <c r="MFA150" s="16"/>
      <c r="MFB150" s="16"/>
      <c r="MFC150" s="16"/>
      <c r="MFD150" s="16"/>
      <c r="MFE150" s="16"/>
      <c r="MFF150" s="16"/>
      <c r="MFG150" s="16"/>
      <c r="MFH150" s="16"/>
      <c r="MFI150" s="16"/>
      <c r="MFJ150" s="16"/>
      <c r="MFK150" s="16"/>
      <c r="MFL150" s="16"/>
      <c r="MFM150" s="16"/>
      <c r="MFN150" s="16"/>
      <c r="MFO150" s="16"/>
      <c r="MFP150" s="16"/>
      <c r="MFQ150" s="16"/>
      <c r="MFR150" s="16"/>
      <c r="MFS150" s="16"/>
      <c r="MFT150" s="16"/>
      <c r="MFU150" s="16"/>
      <c r="MFV150" s="16"/>
      <c r="MFW150" s="16"/>
      <c r="MFX150" s="16"/>
      <c r="MFY150" s="16"/>
      <c r="MFZ150" s="16"/>
      <c r="MGA150" s="16"/>
      <c r="MGB150" s="16"/>
      <c r="MGC150" s="16"/>
      <c r="MGD150" s="16"/>
      <c r="MGE150" s="16"/>
      <c r="MGF150" s="16"/>
      <c r="MGG150" s="16"/>
      <c r="MGH150" s="16"/>
      <c r="MGI150" s="16"/>
      <c r="MGJ150" s="16"/>
      <c r="MGK150" s="16"/>
      <c r="MGL150" s="16"/>
      <c r="MGM150" s="16"/>
      <c r="MGN150" s="16"/>
      <c r="MGO150" s="16"/>
      <c r="MGP150" s="16"/>
      <c r="MGQ150" s="16"/>
      <c r="MGR150" s="16"/>
      <c r="MGS150" s="16"/>
      <c r="MGT150" s="16"/>
      <c r="MGU150" s="16"/>
      <c r="MGV150" s="16"/>
      <c r="MGW150" s="16"/>
      <c r="MGX150" s="16"/>
      <c r="MGY150" s="16"/>
      <c r="MGZ150" s="16"/>
      <c r="MHA150" s="16"/>
      <c r="MHB150" s="16"/>
      <c r="MHC150" s="16"/>
      <c r="MHD150" s="16"/>
      <c r="MHE150" s="16"/>
      <c r="MHF150" s="16"/>
      <c r="MHG150" s="16"/>
      <c r="MHH150" s="16"/>
      <c r="MHI150" s="16"/>
      <c r="MHJ150" s="16"/>
      <c r="MHK150" s="16"/>
      <c r="MHL150" s="16"/>
      <c r="MHM150" s="16"/>
      <c r="MHN150" s="16"/>
      <c r="MHO150" s="16"/>
      <c r="MHP150" s="16"/>
      <c r="MHQ150" s="16"/>
      <c r="MHR150" s="16"/>
      <c r="MHS150" s="16"/>
      <c r="MHT150" s="16"/>
      <c r="MHU150" s="16"/>
      <c r="MHV150" s="16"/>
      <c r="MHW150" s="16"/>
      <c r="MHX150" s="16"/>
      <c r="MHY150" s="16"/>
      <c r="MHZ150" s="16"/>
      <c r="MIA150" s="16"/>
      <c r="MIB150" s="16"/>
      <c r="MIC150" s="16"/>
      <c r="MID150" s="16"/>
      <c r="MIE150" s="16"/>
      <c r="MIF150" s="16"/>
      <c r="MIG150" s="16"/>
      <c r="MIH150" s="16"/>
      <c r="MII150" s="16"/>
      <c r="MIJ150" s="16"/>
      <c r="MIK150" s="16"/>
      <c r="MIL150" s="16"/>
      <c r="MIM150" s="16"/>
      <c r="MIN150" s="16"/>
      <c r="MIO150" s="16"/>
      <c r="MIP150" s="16"/>
      <c r="MIQ150" s="16"/>
      <c r="MIR150" s="16"/>
      <c r="MIS150" s="16"/>
      <c r="MIT150" s="16"/>
      <c r="MIU150" s="16"/>
      <c r="MIV150" s="16"/>
      <c r="MIW150" s="16"/>
      <c r="MIX150" s="16"/>
      <c r="MIY150" s="16"/>
      <c r="MIZ150" s="16"/>
      <c r="MJA150" s="16"/>
      <c r="MJB150" s="16"/>
      <c r="MJC150" s="16"/>
      <c r="MJD150" s="16"/>
      <c r="MJE150" s="16"/>
      <c r="MJF150" s="16"/>
      <c r="MJG150" s="16"/>
      <c r="MJH150" s="16"/>
      <c r="MJI150" s="16"/>
      <c r="MJJ150" s="16"/>
      <c r="MJK150" s="16"/>
      <c r="MJL150" s="16"/>
      <c r="MJM150" s="16"/>
      <c r="MJN150" s="16"/>
      <c r="MJO150" s="16"/>
      <c r="MJP150" s="16"/>
      <c r="MJQ150" s="16"/>
      <c r="MJR150" s="16"/>
      <c r="MJS150" s="16"/>
      <c r="MJT150" s="16"/>
      <c r="MJU150" s="16"/>
      <c r="MJV150" s="16"/>
      <c r="MJW150" s="16"/>
      <c r="MJX150" s="16"/>
      <c r="MJY150" s="16"/>
      <c r="MJZ150" s="16"/>
      <c r="MKA150" s="16"/>
      <c r="MKB150" s="16"/>
      <c r="MKC150" s="16"/>
      <c r="MKD150" s="16"/>
      <c r="MKE150" s="16"/>
      <c r="MKF150" s="16"/>
      <c r="MKG150" s="16"/>
      <c r="MKH150" s="16"/>
      <c r="MKI150" s="16"/>
      <c r="MKJ150" s="16"/>
      <c r="MKK150" s="16"/>
      <c r="MKL150" s="16"/>
      <c r="MKM150" s="16"/>
      <c r="MKN150" s="16"/>
      <c r="MKO150" s="16"/>
      <c r="MKP150" s="16"/>
      <c r="MKQ150" s="16"/>
      <c r="MKR150" s="16"/>
      <c r="MKS150" s="16"/>
      <c r="MKT150" s="16"/>
      <c r="MKU150" s="16"/>
      <c r="MKV150" s="16"/>
      <c r="MKW150" s="16"/>
      <c r="MKX150" s="16"/>
      <c r="MKY150" s="16"/>
      <c r="MKZ150" s="16"/>
      <c r="MLA150" s="16"/>
      <c r="MLB150" s="16"/>
      <c r="MLC150" s="16"/>
      <c r="MLD150" s="16"/>
      <c r="MLE150" s="16"/>
      <c r="MLF150" s="16"/>
      <c r="MLG150" s="16"/>
      <c r="MLH150" s="16"/>
      <c r="MLI150" s="16"/>
      <c r="MLJ150" s="16"/>
      <c r="MLK150" s="16"/>
      <c r="MLL150" s="16"/>
      <c r="MLM150" s="16"/>
      <c r="MLN150" s="16"/>
      <c r="MLO150" s="16"/>
      <c r="MLP150" s="16"/>
      <c r="MLQ150" s="16"/>
      <c r="MLR150" s="16"/>
      <c r="MLS150" s="16"/>
      <c r="MLT150" s="16"/>
      <c r="MLU150" s="16"/>
      <c r="MLV150" s="16"/>
      <c r="MLW150" s="16"/>
      <c r="MLX150" s="16"/>
      <c r="MLY150" s="16"/>
      <c r="MLZ150" s="16"/>
      <c r="MMA150" s="16"/>
      <c r="MMB150" s="16"/>
      <c r="MMC150" s="16"/>
      <c r="MMD150" s="16"/>
      <c r="MME150" s="16"/>
      <c r="MMF150" s="16"/>
      <c r="MMG150" s="16"/>
      <c r="MMH150" s="16"/>
      <c r="MMI150" s="16"/>
      <c r="MMJ150" s="16"/>
      <c r="MMK150" s="16"/>
      <c r="MML150" s="16"/>
      <c r="MMM150" s="16"/>
      <c r="MMN150" s="16"/>
      <c r="MMO150" s="16"/>
      <c r="MMP150" s="16"/>
      <c r="MMQ150" s="16"/>
      <c r="MMR150" s="16"/>
      <c r="MMS150" s="16"/>
      <c r="MMT150" s="16"/>
      <c r="MMU150" s="16"/>
      <c r="MMV150" s="16"/>
      <c r="MMW150" s="16"/>
      <c r="MMX150" s="16"/>
      <c r="MMY150" s="16"/>
      <c r="MMZ150" s="16"/>
      <c r="MNA150" s="16"/>
      <c r="MNB150" s="16"/>
      <c r="MNC150" s="16"/>
      <c r="MND150" s="16"/>
      <c r="MNE150" s="16"/>
      <c r="MNF150" s="16"/>
      <c r="MNG150" s="16"/>
      <c r="MNH150" s="16"/>
      <c r="MNI150" s="16"/>
      <c r="MNJ150" s="16"/>
      <c r="MNK150" s="16"/>
      <c r="MNL150" s="16"/>
      <c r="MNM150" s="16"/>
      <c r="MNN150" s="16"/>
      <c r="MNO150" s="16"/>
      <c r="MNP150" s="16"/>
      <c r="MNQ150" s="16"/>
      <c r="MNR150" s="16"/>
      <c r="MNS150" s="16"/>
      <c r="MNT150" s="16"/>
      <c r="MNU150" s="16"/>
      <c r="MNV150" s="16"/>
      <c r="MNW150" s="16"/>
      <c r="MNX150" s="16"/>
      <c r="MNY150" s="16"/>
      <c r="MNZ150" s="16"/>
      <c r="MOA150" s="16"/>
      <c r="MOB150" s="16"/>
      <c r="MOC150" s="16"/>
      <c r="MOD150" s="16"/>
      <c r="MOE150" s="16"/>
      <c r="MOF150" s="16"/>
      <c r="MOG150" s="16"/>
      <c r="MOH150" s="16"/>
      <c r="MOI150" s="16"/>
      <c r="MOJ150" s="16"/>
      <c r="MOK150" s="16"/>
      <c r="MOL150" s="16"/>
      <c r="MOM150" s="16"/>
      <c r="MON150" s="16"/>
      <c r="MOO150" s="16"/>
      <c r="MOP150" s="16"/>
      <c r="MOQ150" s="16"/>
      <c r="MOR150" s="16"/>
      <c r="MOS150" s="16"/>
      <c r="MOT150" s="16"/>
      <c r="MOU150" s="16"/>
      <c r="MOV150" s="16"/>
      <c r="MOW150" s="16"/>
      <c r="MOX150" s="16"/>
      <c r="MOY150" s="16"/>
      <c r="MOZ150" s="16"/>
      <c r="MPA150" s="16"/>
      <c r="MPB150" s="16"/>
      <c r="MPC150" s="16"/>
      <c r="MPD150" s="16"/>
      <c r="MPE150" s="16"/>
      <c r="MPF150" s="16"/>
      <c r="MPG150" s="16"/>
      <c r="MPH150" s="16"/>
      <c r="MPI150" s="16"/>
      <c r="MPJ150" s="16"/>
      <c r="MPK150" s="16"/>
      <c r="MPL150" s="16"/>
      <c r="MPM150" s="16"/>
      <c r="MPN150" s="16"/>
      <c r="MPO150" s="16"/>
      <c r="MPP150" s="16"/>
      <c r="MPQ150" s="16"/>
      <c r="MPR150" s="16"/>
      <c r="MPS150" s="16"/>
      <c r="MPT150" s="16"/>
      <c r="MPU150" s="16"/>
      <c r="MPV150" s="16"/>
      <c r="MPW150" s="16"/>
      <c r="MPX150" s="16"/>
      <c r="MPY150" s="16"/>
      <c r="MPZ150" s="16"/>
      <c r="MQA150" s="16"/>
      <c r="MQB150" s="16"/>
      <c r="MQC150" s="16"/>
      <c r="MQD150" s="16"/>
      <c r="MQE150" s="16"/>
      <c r="MQF150" s="16"/>
      <c r="MQG150" s="16"/>
      <c r="MQH150" s="16"/>
      <c r="MQI150" s="16"/>
      <c r="MQJ150" s="16"/>
      <c r="MQK150" s="16"/>
      <c r="MQL150" s="16"/>
      <c r="MQM150" s="16"/>
      <c r="MQN150" s="16"/>
      <c r="MQO150" s="16"/>
      <c r="MQP150" s="16"/>
      <c r="MQQ150" s="16"/>
      <c r="MQR150" s="16"/>
      <c r="MQS150" s="16"/>
      <c r="MQT150" s="16"/>
      <c r="MQU150" s="16"/>
      <c r="MQV150" s="16"/>
      <c r="MQW150" s="16"/>
      <c r="MQX150" s="16"/>
      <c r="MQY150" s="16"/>
      <c r="MQZ150" s="16"/>
      <c r="MRA150" s="16"/>
      <c r="MRB150" s="16"/>
      <c r="MRC150" s="16"/>
      <c r="MRD150" s="16"/>
      <c r="MRE150" s="16"/>
      <c r="MRF150" s="16"/>
      <c r="MRG150" s="16"/>
      <c r="MRH150" s="16"/>
      <c r="MRI150" s="16"/>
      <c r="MRJ150" s="16"/>
      <c r="MRK150" s="16"/>
      <c r="MRL150" s="16"/>
      <c r="MRM150" s="16"/>
      <c r="MRN150" s="16"/>
      <c r="MRO150" s="16"/>
      <c r="MRP150" s="16"/>
      <c r="MRQ150" s="16"/>
      <c r="MRR150" s="16"/>
      <c r="MRS150" s="16"/>
      <c r="MRT150" s="16"/>
      <c r="MRU150" s="16"/>
      <c r="MRV150" s="16"/>
      <c r="MRW150" s="16"/>
      <c r="MRX150" s="16"/>
      <c r="MRY150" s="16"/>
      <c r="MRZ150" s="16"/>
      <c r="MSA150" s="16"/>
      <c r="MSB150" s="16"/>
      <c r="MSC150" s="16"/>
      <c r="MSD150" s="16"/>
      <c r="MSE150" s="16"/>
      <c r="MSF150" s="16"/>
      <c r="MSG150" s="16"/>
      <c r="MSH150" s="16"/>
      <c r="MSI150" s="16"/>
      <c r="MSJ150" s="16"/>
      <c r="MSK150" s="16"/>
      <c r="MSL150" s="16"/>
      <c r="MSM150" s="16"/>
      <c r="MSN150" s="16"/>
      <c r="MSO150" s="16"/>
      <c r="MSP150" s="16"/>
      <c r="MSQ150" s="16"/>
      <c r="MSR150" s="16"/>
      <c r="MSS150" s="16"/>
      <c r="MST150" s="16"/>
      <c r="MSU150" s="16"/>
      <c r="MSV150" s="16"/>
      <c r="MSW150" s="16"/>
      <c r="MSX150" s="16"/>
      <c r="MSY150" s="16"/>
      <c r="MSZ150" s="16"/>
      <c r="MTA150" s="16"/>
      <c r="MTB150" s="16"/>
      <c r="MTC150" s="16"/>
      <c r="MTD150" s="16"/>
      <c r="MTE150" s="16"/>
      <c r="MTF150" s="16"/>
      <c r="MTG150" s="16"/>
      <c r="MTH150" s="16"/>
      <c r="MTI150" s="16"/>
      <c r="MTJ150" s="16"/>
      <c r="MTK150" s="16"/>
      <c r="MTL150" s="16"/>
      <c r="MTM150" s="16"/>
      <c r="MTN150" s="16"/>
      <c r="MTO150" s="16"/>
      <c r="MTP150" s="16"/>
      <c r="MTQ150" s="16"/>
      <c r="MTR150" s="16"/>
      <c r="MTS150" s="16"/>
      <c r="MTT150" s="16"/>
      <c r="MTU150" s="16"/>
      <c r="MTV150" s="16"/>
      <c r="MTW150" s="16"/>
      <c r="MTX150" s="16"/>
      <c r="MTY150" s="16"/>
      <c r="MTZ150" s="16"/>
      <c r="MUA150" s="16"/>
      <c r="MUB150" s="16"/>
      <c r="MUC150" s="16"/>
      <c r="MUD150" s="16"/>
      <c r="MUE150" s="16"/>
      <c r="MUF150" s="16"/>
      <c r="MUG150" s="16"/>
      <c r="MUH150" s="16"/>
      <c r="MUI150" s="16"/>
      <c r="MUJ150" s="16"/>
      <c r="MUK150" s="16"/>
      <c r="MUL150" s="16"/>
      <c r="MUM150" s="16"/>
      <c r="MUN150" s="16"/>
      <c r="MUO150" s="16"/>
      <c r="MUP150" s="16"/>
      <c r="MUQ150" s="16"/>
      <c r="MUR150" s="16"/>
      <c r="MUS150" s="16"/>
      <c r="MUT150" s="16"/>
      <c r="MUU150" s="16"/>
      <c r="MUV150" s="16"/>
      <c r="MUW150" s="16"/>
      <c r="MUX150" s="16"/>
      <c r="MUY150" s="16"/>
      <c r="MUZ150" s="16"/>
      <c r="MVA150" s="16"/>
      <c r="MVB150" s="16"/>
      <c r="MVC150" s="16"/>
      <c r="MVD150" s="16"/>
      <c r="MVE150" s="16"/>
      <c r="MVF150" s="16"/>
      <c r="MVG150" s="16"/>
      <c r="MVH150" s="16"/>
      <c r="MVI150" s="16"/>
      <c r="MVJ150" s="16"/>
      <c r="MVK150" s="16"/>
      <c r="MVL150" s="16"/>
      <c r="MVM150" s="16"/>
      <c r="MVN150" s="16"/>
      <c r="MVO150" s="16"/>
      <c r="MVP150" s="16"/>
      <c r="MVQ150" s="16"/>
      <c r="MVR150" s="16"/>
      <c r="MVS150" s="16"/>
      <c r="MVT150" s="16"/>
      <c r="MVU150" s="16"/>
      <c r="MVV150" s="16"/>
      <c r="MVW150" s="16"/>
      <c r="MVX150" s="16"/>
      <c r="MVY150" s="16"/>
      <c r="MVZ150" s="16"/>
      <c r="MWA150" s="16"/>
      <c r="MWB150" s="16"/>
      <c r="MWC150" s="16"/>
      <c r="MWD150" s="16"/>
      <c r="MWE150" s="16"/>
      <c r="MWF150" s="16"/>
      <c r="MWG150" s="16"/>
      <c r="MWH150" s="16"/>
      <c r="MWI150" s="16"/>
      <c r="MWJ150" s="16"/>
      <c r="MWK150" s="16"/>
      <c r="MWL150" s="16"/>
      <c r="MWM150" s="16"/>
      <c r="MWN150" s="16"/>
      <c r="MWO150" s="16"/>
      <c r="MWP150" s="16"/>
      <c r="MWQ150" s="16"/>
      <c r="MWR150" s="16"/>
      <c r="MWS150" s="16"/>
      <c r="MWT150" s="16"/>
      <c r="MWU150" s="16"/>
      <c r="MWV150" s="16"/>
      <c r="MWW150" s="16"/>
      <c r="MWX150" s="16"/>
      <c r="MWY150" s="16"/>
      <c r="MWZ150" s="16"/>
      <c r="MXA150" s="16"/>
      <c r="MXB150" s="16"/>
      <c r="MXC150" s="16"/>
      <c r="MXD150" s="16"/>
      <c r="MXE150" s="16"/>
      <c r="MXF150" s="16"/>
      <c r="MXG150" s="16"/>
      <c r="MXH150" s="16"/>
      <c r="MXI150" s="16"/>
      <c r="MXJ150" s="16"/>
      <c r="MXK150" s="16"/>
      <c r="MXL150" s="16"/>
      <c r="MXM150" s="16"/>
      <c r="MXN150" s="16"/>
      <c r="MXO150" s="16"/>
      <c r="MXP150" s="16"/>
      <c r="MXQ150" s="16"/>
      <c r="MXR150" s="16"/>
      <c r="MXS150" s="16"/>
      <c r="MXT150" s="16"/>
      <c r="MXU150" s="16"/>
      <c r="MXV150" s="16"/>
      <c r="MXW150" s="16"/>
      <c r="MXX150" s="16"/>
      <c r="MXY150" s="16"/>
      <c r="MXZ150" s="16"/>
      <c r="MYA150" s="16"/>
      <c r="MYB150" s="16"/>
      <c r="MYC150" s="16"/>
      <c r="MYD150" s="16"/>
      <c r="MYE150" s="16"/>
      <c r="MYF150" s="16"/>
      <c r="MYG150" s="16"/>
      <c r="MYH150" s="16"/>
      <c r="MYI150" s="16"/>
      <c r="MYJ150" s="16"/>
      <c r="MYK150" s="16"/>
      <c r="MYL150" s="16"/>
      <c r="MYM150" s="16"/>
      <c r="MYN150" s="16"/>
      <c r="MYO150" s="16"/>
      <c r="MYP150" s="16"/>
      <c r="MYQ150" s="16"/>
      <c r="MYR150" s="16"/>
      <c r="MYS150" s="16"/>
      <c r="MYT150" s="16"/>
      <c r="MYU150" s="16"/>
      <c r="MYV150" s="16"/>
      <c r="MYW150" s="16"/>
      <c r="MYX150" s="16"/>
      <c r="MYY150" s="16"/>
      <c r="MYZ150" s="16"/>
      <c r="MZA150" s="16"/>
      <c r="MZB150" s="16"/>
      <c r="MZC150" s="16"/>
      <c r="MZD150" s="16"/>
      <c r="MZE150" s="16"/>
      <c r="MZF150" s="16"/>
      <c r="MZG150" s="16"/>
      <c r="MZH150" s="16"/>
      <c r="MZI150" s="16"/>
      <c r="MZJ150" s="16"/>
      <c r="MZK150" s="16"/>
      <c r="MZL150" s="16"/>
      <c r="MZM150" s="16"/>
      <c r="MZN150" s="16"/>
      <c r="MZO150" s="16"/>
      <c r="MZP150" s="16"/>
      <c r="MZQ150" s="16"/>
      <c r="MZR150" s="16"/>
      <c r="MZS150" s="16"/>
      <c r="MZT150" s="16"/>
      <c r="MZU150" s="16"/>
      <c r="MZV150" s="16"/>
      <c r="MZW150" s="16"/>
      <c r="MZX150" s="16"/>
      <c r="MZY150" s="16"/>
      <c r="MZZ150" s="16"/>
      <c r="NAA150" s="16"/>
      <c r="NAB150" s="16"/>
      <c r="NAC150" s="16"/>
      <c r="NAD150" s="16"/>
      <c r="NAE150" s="16"/>
      <c r="NAF150" s="16"/>
      <c r="NAG150" s="16"/>
      <c r="NAH150" s="16"/>
      <c r="NAI150" s="16"/>
      <c r="NAJ150" s="16"/>
      <c r="NAK150" s="16"/>
      <c r="NAL150" s="16"/>
      <c r="NAM150" s="16"/>
      <c r="NAN150" s="16"/>
      <c r="NAO150" s="16"/>
      <c r="NAP150" s="16"/>
      <c r="NAQ150" s="16"/>
      <c r="NAR150" s="16"/>
      <c r="NAS150" s="16"/>
      <c r="NAT150" s="16"/>
      <c r="NAU150" s="16"/>
      <c r="NAV150" s="16"/>
      <c r="NAW150" s="16"/>
      <c r="NAX150" s="16"/>
      <c r="NAY150" s="16"/>
      <c r="NAZ150" s="16"/>
      <c r="NBA150" s="16"/>
      <c r="NBB150" s="16"/>
      <c r="NBC150" s="16"/>
      <c r="NBD150" s="16"/>
      <c r="NBE150" s="16"/>
      <c r="NBF150" s="16"/>
      <c r="NBG150" s="16"/>
      <c r="NBH150" s="16"/>
      <c r="NBI150" s="16"/>
      <c r="NBJ150" s="16"/>
      <c r="NBK150" s="16"/>
      <c r="NBL150" s="16"/>
      <c r="NBM150" s="16"/>
      <c r="NBN150" s="16"/>
      <c r="NBO150" s="16"/>
      <c r="NBP150" s="16"/>
      <c r="NBQ150" s="16"/>
      <c r="NBR150" s="16"/>
      <c r="NBS150" s="16"/>
      <c r="NBT150" s="16"/>
      <c r="NBU150" s="16"/>
      <c r="NBV150" s="16"/>
      <c r="NBW150" s="16"/>
      <c r="NBX150" s="16"/>
      <c r="NBY150" s="16"/>
      <c r="NBZ150" s="16"/>
      <c r="NCA150" s="16"/>
      <c r="NCB150" s="16"/>
      <c r="NCC150" s="16"/>
      <c r="NCD150" s="16"/>
      <c r="NCE150" s="16"/>
      <c r="NCF150" s="16"/>
      <c r="NCG150" s="16"/>
      <c r="NCH150" s="16"/>
      <c r="NCI150" s="16"/>
      <c r="NCJ150" s="16"/>
      <c r="NCK150" s="16"/>
      <c r="NCL150" s="16"/>
      <c r="NCM150" s="16"/>
      <c r="NCN150" s="16"/>
      <c r="NCO150" s="16"/>
      <c r="NCP150" s="16"/>
      <c r="NCQ150" s="16"/>
      <c r="NCR150" s="16"/>
      <c r="NCS150" s="16"/>
      <c r="NCT150" s="16"/>
      <c r="NCU150" s="16"/>
      <c r="NCV150" s="16"/>
      <c r="NCW150" s="16"/>
      <c r="NCX150" s="16"/>
      <c r="NCY150" s="16"/>
      <c r="NCZ150" s="16"/>
      <c r="NDA150" s="16"/>
      <c r="NDB150" s="16"/>
      <c r="NDC150" s="16"/>
      <c r="NDD150" s="16"/>
      <c r="NDE150" s="16"/>
      <c r="NDF150" s="16"/>
      <c r="NDG150" s="16"/>
      <c r="NDH150" s="16"/>
      <c r="NDI150" s="16"/>
      <c r="NDJ150" s="16"/>
      <c r="NDK150" s="16"/>
      <c r="NDL150" s="16"/>
      <c r="NDM150" s="16"/>
      <c r="NDN150" s="16"/>
      <c r="NDO150" s="16"/>
      <c r="NDP150" s="16"/>
      <c r="NDQ150" s="16"/>
      <c r="NDR150" s="16"/>
      <c r="NDS150" s="16"/>
      <c r="NDT150" s="16"/>
      <c r="NDU150" s="16"/>
      <c r="NDV150" s="16"/>
      <c r="NDW150" s="16"/>
      <c r="NDX150" s="16"/>
      <c r="NDY150" s="16"/>
      <c r="NDZ150" s="16"/>
      <c r="NEA150" s="16"/>
      <c r="NEB150" s="16"/>
      <c r="NEC150" s="16"/>
      <c r="NED150" s="16"/>
      <c r="NEE150" s="16"/>
      <c r="NEF150" s="16"/>
      <c r="NEG150" s="16"/>
      <c r="NEH150" s="16"/>
      <c r="NEI150" s="16"/>
      <c r="NEJ150" s="16"/>
      <c r="NEK150" s="16"/>
      <c r="NEL150" s="16"/>
      <c r="NEM150" s="16"/>
      <c r="NEN150" s="16"/>
      <c r="NEO150" s="16"/>
      <c r="NEP150" s="16"/>
      <c r="NEQ150" s="16"/>
      <c r="NER150" s="16"/>
      <c r="NES150" s="16"/>
      <c r="NET150" s="16"/>
      <c r="NEU150" s="16"/>
      <c r="NEV150" s="16"/>
      <c r="NEW150" s="16"/>
      <c r="NEX150" s="16"/>
      <c r="NEY150" s="16"/>
      <c r="NEZ150" s="16"/>
      <c r="NFA150" s="16"/>
      <c r="NFB150" s="16"/>
      <c r="NFC150" s="16"/>
      <c r="NFD150" s="16"/>
      <c r="NFE150" s="16"/>
      <c r="NFF150" s="16"/>
      <c r="NFG150" s="16"/>
      <c r="NFH150" s="16"/>
      <c r="NFI150" s="16"/>
      <c r="NFJ150" s="16"/>
      <c r="NFK150" s="16"/>
      <c r="NFL150" s="16"/>
      <c r="NFM150" s="16"/>
      <c r="NFN150" s="16"/>
      <c r="NFO150" s="16"/>
      <c r="NFP150" s="16"/>
      <c r="NFQ150" s="16"/>
      <c r="NFR150" s="16"/>
      <c r="NFS150" s="16"/>
      <c r="NFT150" s="16"/>
      <c r="NFU150" s="16"/>
      <c r="NFV150" s="16"/>
      <c r="NFW150" s="16"/>
      <c r="NFX150" s="16"/>
      <c r="NFY150" s="16"/>
      <c r="NFZ150" s="16"/>
      <c r="NGA150" s="16"/>
      <c r="NGB150" s="16"/>
      <c r="NGC150" s="16"/>
      <c r="NGD150" s="16"/>
      <c r="NGE150" s="16"/>
      <c r="NGF150" s="16"/>
      <c r="NGG150" s="16"/>
      <c r="NGH150" s="16"/>
      <c r="NGI150" s="16"/>
      <c r="NGJ150" s="16"/>
      <c r="NGK150" s="16"/>
      <c r="NGL150" s="16"/>
      <c r="NGM150" s="16"/>
      <c r="NGN150" s="16"/>
      <c r="NGO150" s="16"/>
      <c r="NGP150" s="16"/>
      <c r="NGQ150" s="16"/>
      <c r="NGR150" s="16"/>
      <c r="NGS150" s="16"/>
      <c r="NGT150" s="16"/>
      <c r="NGU150" s="16"/>
      <c r="NGV150" s="16"/>
      <c r="NGW150" s="16"/>
      <c r="NGX150" s="16"/>
      <c r="NGY150" s="16"/>
      <c r="NGZ150" s="16"/>
      <c r="NHA150" s="16"/>
      <c r="NHB150" s="16"/>
      <c r="NHC150" s="16"/>
      <c r="NHD150" s="16"/>
      <c r="NHE150" s="16"/>
      <c r="NHF150" s="16"/>
      <c r="NHG150" s="16"/>
      <c r="NHH150" s="16"/>
      <c r="NHI150" s="16"/>
      <c r="NHJ150" s="16"/>
      <c r="NHK150" s="16"/>
      <c r="NHL150" s="16"/>
      <c r="NHM150" s="16"/>
      <c r="NHN150" s="16"/>
      <c r="NHO150" s="16"/>
      <c r="NHP150" s="16"/>
      <c r="NHQ150" s="16"/>
      <c r="NHR150" s="16"/>
      <c r="NHS150" s="16"/>
      <c r="NHT150" s="16"/>
      <c r="NHU150" s="16"/>
      <c r="NHV150" s="16"/>
      <c r="NHW150" s="16"/>
      <c r="NHX150" s="16"/>
      <c r="NHY150" s="16"/>
      <c r="NHZ150" s="16"/>
      <c r="NIA150" s="16"/>
      <c r="NIB150" s="16"/>
      <c r="NIC150" s="16"/>
      <c r="NID150" s="16"/>
      <c r="NIE150" s="16"/>
      <c r="NIF150" s="16"/>
      <c r="NIG150" s="16"/>
      <c r="NIH150" s="16"/>
      <c r="NII150" s="16"/>
      <c r="NIJ150" s="16"/>
      <c r="NIK150" s="16"/>
      <c r="NIL150" s="16"/>
      <c r="NIM150" s="16"/>
      <c r="NIN150" s="16"/>
      <c r="NIO150" s="16"/>
      <c r="NIP150" s="16"/>
      <c r="NIQ150" s="16"/>
      <c r="NIR150" s="16"/>
      <c r="NIS150" s="16"/>
      <c r="NIT150" s="16"/>
      <c r="NIU150" s="16"/>
      <c r="NIV150" s="16"/>
      <c r="NIW150" s="16"/>
      <c r="NIX150" s="16"/>
      <c r="NIY150" s="16"/>
      <c r="NIZ150" s="16"/>
      <c r="NJA150" s="16"/>
      <c r="NJB150" s="16"/>
      <c r="NJC150" s="16"/>
      <c r="NJD150" s="16"/>
      <c r="NJE150" s="16"/>
      <c r="NJF150" s="16"/>
      <c r="NJG150" s="16"/>
      <c r="NJH150" s="16"/>
      <c r="NJI150" s="16"/>
      <c r="NJJ150" s="16"/>
      <c r="NJK150" s="16"/>
      <c r="NJL150" s="16"/>
      <c r="NJM150" s="16"/>
      <c r="NJN150" s="16"/>
      <c r="NJO150" s="16"/>
      <c r="NJP150" s="16"/>
      <c r="NJQ150" s="16"/>
      <c r="NJR150" s="16"/>
      <c r="NJS150" s="16"/>
      <c r="NJT150" s="16"/>
      <c r="NJU150" s="16"/>
      <c r="NJV150" s="16"/>
      <c r="NJW150" s="16"/>
      <c r="NJX150" s="16"/>
      <c r="NJY150" s="16"/>
      <c r="NJZ150" s="16"/>
      <c r="NKA150" s="16"/>
      <c r="NKB150" s="16"/>
      <c r="NKC150" s="16"/>
      <c r="NKD150" s="16"/>
      <c r="NKE150" s="16"/>
      <c r="NKF150" s="16"/>
      <c r="NKG150" s="16"/>
      <c r="NKH150" s="16"/>
      <c r="NKI150" s="16"/>
      <c r="NKJ150" s="16"/>
      <c r="NKK150" s="16"/>
      <c r="NKL150" s="16"/>
      <c r="NKM150" s="16"/>
      <c r="NKN150" s="16"/>
      <c r="NKO150" s="16"/>
      <c r="NKP150" s="16"/>
      <c r="NKQ150" s="16"/>
      <c r="NKR150" s="16"/>
      <c r="NKS150" s="16"/>
      <c r="NKT150" s="16"/>
      <c r="NKU150" s="16"/>
      <c r="NKV150" s="16"/>
      <c r="NKW150" s="16"/>
      <c r="NKX150" s="16"/>
      <c r="NKY150" s="16"/>
      <c r="NKZ150" s="16"/>
      <c r="NLA150" s="16"/>
      <c r="NLB150" s="16"/>
      <c r="NLC150" s="16"/>
      <c r="NLD150" s="16"/>
      <c r="NLE150" s="16"/>
      <c r="NLF150" s="16"/>
      <c r="NLG150" s="16"/>
      <c r="NLH150" s="16"/>
      <c r="NLI150" s="16"/>
      <c r="NLJ150" s="16"/>
      <c r="NLK150" s="16"/>
      <c r="NLL150" s="16"/>
      <c r="NLM150" s="16"/>
      <c r="NLN150" s="16"/>
      <c r="NLO150" s="16"/>
      <c r="NLP150" s="16"/>
      <c r="NLQ150" s="16"/>
      <c r="NLR150" s="16"/>
      <c r="NLS150" s="16"/>
      <c r="NLT150" s="16"/>
      <c r="NLU150" s="16"/>
      <c r="NLV150" s="16"/>
      <c r="NLW150" s="16"/>
      <c r="NLX150" s="16"/>
      <c r="NLY150" s="16"/>
      <c r="NLZ150" s="16"/>
      <c r="NMA150" s="16"/>
      <c r="NMB150" s="16"/>
      <c r="NMC150" s="16"/>
      <c r="NMD150" s="16"/>
      <c r="NME150" s="16"/>
      <c r="NMF150" s="16"/>
      <c r="NMG150" s="16"/>
      <c r="NMH150" s="16"/>
      <c r="NMI150" s="16"/>
      <c r="NMJ150" s="16"/>
      <c r="NMK150" s="16"/>
      <c r="NML150" s="16"/>
      <c r="NMM150" s="16"/>
      <c r="NMN150" s="16"/>
      <c r="NMO150" s="16"/>
      <c r="NMP150" s="16"/>
      <c r="NMQ150" s="16"/>
      <c r="NMR150" s="16"/>
      <c r="NMS150" s="16"/>
      <c r="NMT150" s="16"/>
      <c r="NMU150" s="16"/>
      <c r="NMV150" s="16"/>
      <c r="NMW150" s="16"/>
      <c r="NMX150" s="16"/>
      <c r="NMY150" s="16"/>
      <c r="NMZ150" s="16"/>
      <c r="NNA150" s="16"/>
      <c r="NNB150" s="16"/>
      <c r="NNC150" s="16"/>
      <c r="NND150" s="16"/>
      <c r="NNE150" s="16"/>
      <c r="NNF150" s="16"/>
      <c r="NNG150" s="16"/>
      <c r="NNH150" s="16"/>
      <c r="NNI150" s="16"/>
      <c r="NNJ150" s="16"/>
      <c r="NNK150" s="16"/>
      <c r="NNL150" s="16"/>
      <c r="NNM150" s="16"/>
      <c r="NNN150" s="16"/>
      <c r="NNO150" s="16"/>
      <c r="NNP150" s="16"/>
      <c r="NNQ150" s="16"/>
      <c r="NNR150" s="16"/>
      <c r="NNS150" s="16"/>
      <c r="NNT150" s="16"/>
      <c r="NNU150" s="16"/>
      <c r="NNV150" s="16"/>
      <c r="NNW150" s="16"/>
      <c r="NNX150" s="16"/>
      <c r="NNY150" s="16"/>
      <c r="NNZ150" s="16"/>
      <c r="NOA150" s="16"/>
      <c r="NOB150" s="16"/>
      <c r="NOC150" s="16"/>
      <c r="NOD150" s="16"/>
      <c r="NOE150" s="16"/>
      <c r="NOF150" s="16"/>
      <c r="NOG150" s="16"/>
      <c r="NOH150" s="16"/>
      <c r="NOI150" s="16"/>
      <c r="NOJ150" s="16"/>
      <c r="NOK150" s="16"/>
      <c r="NOL150" s="16"/>
      <c r="NOM150" s="16"/>
      <c r="NON150" s="16"/>
      <c r="NOO150" s="16"/>
      <c r="NOP150" s="16"/>
      <c r="NOQ150" s="16"/>
      <c r="NOR150" s="16"/>
      <c r="NOS150" s="16"/>
      <c r="NOT150" s="16"/>
      <c r="NOU150" s="16"/>
      <c r="NOV150" s="16"/>
      <c r="NOW150" s="16"/>
      <c r="NOX150" s="16"/>
      <c r="NOY150" s="16"/>
      <c r="NOZ150" s="16"/>
      <c r="NPA150" s="16"/>
      <c r="NPB150" s="16"/>
      <c r="NPC150" s="16"/>
      <c r="NPD150" s="16"/>
      <c r="NPE150" s="16"/>
      <c r="NPF150" s="16"/>
      <c r="NPG150" s="16"/>
      <c r="NPH150" s="16"/>
      <c r="NPI150" s="16"/>
      <c r="NPJ150" s="16"/>
      <c r="NPK150" s="16"/>
      <c r="NPL150" s="16"/>
      <c r="NPM150" s="16"/>
      <c r="NPN150" s="16"/>
      <c r="NPO150" s="16"/>
      <c r="NPP150" s="16"/>
      <c r="NPQ150" s="16"/>
      <c r="NPR150" s="16"/>
      <c r="NPS150" s="16"/>
      <c r="NPT150" s="16"/>
      <c r="NPU150" s="16"/>
      <c r="NPV150" s="16"/>
      <c r="NPW150" s="16"/>
      <c r="NPX150" s="16"/>
      <c r="NPY150" s="16"/>
      <c r="NPZ150" s="16"/>
      <c r="NQA150" s="16"/>
      <c r="NQB150" s="16"/>
      <c r="NQC150" s="16"/>
      <c r="NQD150" s="16"/>
      <c r="NQE150" s="16"/>
      <c r="NQF150" s="16"/>
      <c r="NQG150" s="16"/>
      <c r="NQH150" s="16"/>
      <c r="NQI150" s="16"/>
      <c r="NQJ150" s="16"/>
      <c r="NQK150" s="16"/>
      <c r="NQL150" s="16"/>
      <c r="NQM150" s="16"/>
      <c r="NQN150" s="16"/>
      <c r="NQO150" s="16"/>
      <c r="NQP150" s="16"/>
      <c r="NQQ150" s="16"/>
      <c r="NQR150" s="16"/>
      <c r="NQS150" s="16"/>
      <c r="NQT150" s="16"/>
      <c r="NQU150" s="16"/>
      <c r="NQV150" s="16"/>
      <c r="NQW150" s="16"/>
      <c r="NQX150" s="16"/>
      <c r="NQY150" s="16"/>
      <c r="NQZ150" s="16"/>
      <c r="NRA150" s="16"/>
      <c r="NRB150" s="16"/>
      <c r="NRC150" s="16"/>
      <c r="NRD150" s="16"/>
      <c r="NRE150" s="16"/>
      <c r="NRF150" s="16"/>
      <c r="NRG150" s="16"/>
      <c r="NRH150" s="16"/>
      <c r="NRI150" s="16"/>
      <c r="NRJ150" s="16"/>
      <c r="NRK150" s="16"/>
      <c r="NRL150" s="16"/>
      <c r="NRM150" s="16"/>
      <c r="NRN150" s="16"/>
      <c r="NRO150" s="16"/>
      <c r="NRP150" s="16"/>
      <c r="NRQ150" s="16"/>
      <c r="NRR150" s="16"/>
      <c r="NRS150" s="16"/>
      <c r="NRT150" s="16"/>
      <c r="NRU150" s="16"/>
      <c r="NRV150" s="16"/>
      <c r="NRW150" s="16"/>
      <c r="NRX150" s="16"/>
      <c r="NRY150" s="16"/>
      <c r="NRZ150" s="16"/>
      <c r="NSA150" s="16"/>
      <c r="NSB150" s="16"/>
      <c r="NSC150" s="16"/>
      <c r="NSD150" s="16"/>
      <c r="NSE150" s="16"/>
      <c r="NSF150" s="16"/>
      <c r="NSG150" s="16"/>
      <c r="NSH150" s="16"/>
      <c r="NSI150" s="16"/>
      <c r="NSJ150" s="16"/>
      <c r="NSK150" s="16"/>
      <c r="NSL150" s="16"/>
      <c r="NSM150" s="16"/>
      <c r="NSN150" s="16"/>
      <c r="NSO150" s="16"/>
      <c r="NSP150" s="16"/>
      <c r="NSQ150" s="16"/>
      <c r="NSR150" s="16"/>
      <c r="NSS150" s="16"/>
      <c r="NST150" s="16"/>
      <c r="NSU150" s="16"/>
      <c r="NSV150" s="16"/>
      <c r="NSW150" s="16"/>
      <c r="NSX150" s="16"/>
      <c r="NSY150" s="16"/>
      <c r="NSZ150" s="16"/>
      <c r="NTA150" s="16"/>
      <c r="NTB150" s="16"/>
      <c r="NTC150" s="16"/>
      <c r="NTD150" s="16"/>
      <c r="NTE150" s="16"/>
      <c r="NTF150" s="16"/>
      <c r="NTG150" s="16"/>
      <c r="NTH150" s="16"/>
      <c r="NTI150" s="16"/>
      <c r="NTJ150" s="16"/>
      <c r="NTK150" s="16"/>
      <c r="NTL150" s="16"/>
      <c r="NTM150" s="16"/>
      <c r="NTN150" s="16"/>
      <c r="NTO150" s="16"/>
      <c r="NTP150" s="16"/>
      <c r="NTQ150" s="16"/>
      <c r="NTR150" s="16"/>
      <c r="NTS150" s="16"/>
      <c r="NTT150" s="16"/>
      <c r="NTU150" s="16"/>
      <c r="NTV150" s="16"/>
      <c r="NTW150" s="16"/>
      <c r="NTX150" s="16"/>
      <c r="NTY150" s="16"/>
      <c r="NTZ150" s="16"/>
      <c r="NUA150" s="16"/>
      <c r="NUB150" s="16"/>
      <c r="NUC150" s="16"/>
      <c r="NUD150" s="16"/>
      <c r="NUE150" s="16"/>
      <c r="NUF150" s="16"/>
      <c r="NUG150" s="16"/>
      <c r="NUH150" s="16"/>
      <c r="NUI150" s="16"/>
      <c r="NUJ150" s="16"/>
      <c r="NUK150" s="16"/>
      <c r="NUL150" s="16"/>
      <c r="NUM150" s="16"/>
      <c r="NUN150" s="16"/>
      <c r="NUO150" s="16"/>
      <c r="NUP150" s="16"/>
      <c r="NUQ150" s="16"/>
      <c r="NUR150" s="16"/>
      <c r="NUS150" s="16"/>
      <c r="NUT150" s="16"/>
      <c r="NUU150" s="16"/>
      <c r="NUV150" s="16"/>
      <c r="NUW150" s="16"/>
      <c r="NUX150" s="16"/>
      <c r="NUY150" s="16"/>
      <c r="NUZ150" s="16"/>
      <c r="NVA150" s="16"/>
      <c r="NVB150" s="16"/>
      <c r="NVC150" s="16"/>
      <c r="NVD150" s="16"/>
      <c r="NVE150" s="16"/>
      <c r="NVF150" s="16"/>
      <c r="NVG150" s="16"/>
      <c r="NVH150" s="16"/>
      <c r="NVI150" s="16"/>
      <c r="NVJ150" s="16"/>
      <c r="NVK150" s="16"/>
      <c r="NVL150" s="16"/>
      <c r="NVM150" s="16"/>
      <c r="NVN150" s="16"/>
      <c r="NVO150" s="16"/>
      <c r="NVP150" s="16"/>
      <c r="NVQ150" s="16"/>
      <c r="NVR150" s="16"/>
      <c r="NVS150" s="16"/>
      <c r="NVT150" s="16"/>
      <c r="NVU150" s="16"/>
      <c r="NVV150" s="16"/>
      <c r="NVW150" s="16"/>
      <c r="NVX150" s="16"/>
      <c r="NVY150" s="16"/>
      <c r="NVZ150" s="16"/>
      <c r="NWA150" s="16"/>
      <c r="NWB150" s="16"/>
      <c r="NWC150" s="16"/>
      <c r="NWD150" s="16"/>
      <c r="NWE150" s="16"/>
      <c r="NWF150" s="16"/>
      <c r="NWG150" s="16"/>
      <c r="NWH150" s="16"/>
      <c r="NWI150" s="16"/>
      <c r="NWJ150" s="16"/>
      <c r="NWK150" s="16"/>
      <c r="NWL150" s="16"/>
      <c r="NWM150" s="16"/>
      <c r="NWN150" s="16"/>
      <c r="NWO150" s="16"/>
      <c r="NWP150" s="16"/>
      <c r="NWQ150" s="16"/>
      <c r="NWR150" s="16"/>
      <c r="NWS150" s="16"/>
      <c r="NWT150" s="16"/>
      <c r="NWU150" s="16"/>
      <c r="NWV150" s="16"/>
      <c r="NWW150" s="16"/>
      <c r="NWX150" s="16"/>
      <c r="NWY150" s="16"/>
      <c r="NWZ150" s="16"/>
      <c r="NXA150" s="16"/>
      <c r="NXB150" s="16"/>
      <c r="NXC150" s="16"/>
      <c r="NXD150" s="16"/>
      <c r="NXE150" s="16"/>
      <c r="NXF150" s="16"/>
      <c r="NXG150" s="16"/>
      <c r="NXH150" s="16"/>
      <c r="NXI150" s="16"/>
      <c r="NXJ150" s="16"/>
      <c r="NXK150" s="16"/>
      <c r="NXL150" s="16"/>
      <c r="NXM150" s="16"/>
      <c r="NXN150" s="16"/>
      <c r="NXO150" s="16"/>
      <c r="NXP150" s="16"/>
      <c r="NXQ150" s="16"/>
      <c r="NXR150" s="16"/>
      <c r="NXS150" s="16"/>
      <c r="NXT150" s="16"/>
      <c r="NXU150" s="16"/>
      <c r="NXV150" s="16"/>
      <c r="NXW150" s="16"/>
      <c r="NXX150" s="16"/>
      <c r="NXY150" s="16"/>
      <c r="NXZ150" s="16"/>
      <c r="NYA150" s="16"/>
      <c r="NYB150" s="16"/>
      <c r="NYC150" s="16"/>
      <c r="NYD150" s="16"/>
      <c r="NYE150" s="16"/>
      <c r="NYF150" s="16"/>
      <c r="NYG150" s="16"/>
      <c r="NYH150" s="16"/>
      <c r="NYI150" s="16"/>
      <c r="NYJ150" s="16"/>
      <c r="NYK150" s="16"/>
      <c r="NYL150" s="16"/>
      <c r="NYM150" s="16"/>
      <c r="NYN150" s="16"/>
      <c r="NYO150" s="16"/>
      <c r="NYP150" s="16"/>
      <c r="NYQ150" s="16"/>
      <c r="NYR150" s="16"/>
      <c r="NYS150" s="16"/>
      <c r="NYT150" s="16"/>
      <c r="NYU150" s="16"/>
      <c r="NYV150" s="16"/>
      <c r="NYW150" s="16"/>
      <c r="NYX150" s="16"/>
      <c r="NYY150" s="16"/>
      <c r="NYZ150" s="16"/>
      <c r="NZA150" s="16"/>
      <c r="NZB150" s="16"/>
      <c r="NZC150" s="16"/>
      <c r="NZD150" s="16"/>
      <c r="NZE150" s="16"/>
      <c r="NZF150" s="16"/>
      <c r="NZG150" s="16"/>
      <c r="NZH150" s="16"/>
      <c r="NZI150" s="16"/>
      <c r="NZJ150" s="16"/>
      <c r="NZK150" s="16"/>
      <c r="NZL150" s="16"/>
      <c r="NZM150" s="16"/>
      <c r="NZN150" s="16"/>
      <c r="NZO150" s="16"/>
      <c r="NZP150" s="16"/>
      <c r="NZQ150" s="16"/>
      <c r="NZR150" s="16"/>
      <c r="NZS150" s="16"/>
      <c r="NZT150" s="16"/>
      <c r="NZU150" s="16"/>
      <c r="NZV150" s="16"/>
      <c r="NZW150" s="16"/>
      <c r="NZX150" s="16"/>
      <c r="NZY150" s="16"/>
      <c r="NZZ150" s="16"/>
      <c r="OAA150" s="16"/>
      <c r="OAB150" s="16"/>
      <c r="OAC150" s="16"/>
      <c r="OAD150" s="16"/>
      <c r="OAE150" s="16"/>
      <c r="OAF150" s="16"/>
      <c r="OAG150" s="16"/>
      <c r="OAH150" s="16"/>
      <c r="OAI150" s="16"/>
      <c r="OAJ150" s="16"/>
      <c r="OAK150" s="16"/>
      <c r="OAL150" s="16"/>
      <c r="OAM150" s="16"/>
      <c r="OAN150" s="16"/>
      <c r="OAO150" s="16"/>
      <c r="OAP150" s="16"/>
      <c r="OAQ150" s="16"/>
      <c r="OAR150" s="16"/>
      <c r="OAS150" s="16"/>
      <c r="OAT150" s="16"/>
      <c r="OAU150" s="16"/>
      <c r="OAV150" s="16"/>
      <c r="OAW150" s="16"/>
      <c r="OAX150" s="16"/>
      <c r="OAY150" s="16"/>
      <c r="OAZ150" s="16"/>
      <c r="OBA150" s="16"/>
      <c r="OBB150" s="16"/>
      <c r="OBC150" s="16"/>
      <c r="OBD150" s="16"/>
      <c r="OBE150" s="16"/>
      <c r="OBF150" s="16"/>
      <c r="OBG150" s="16"/>
      <c r="OBH150" s="16"/>
      <c r="OBI150" s="16"/>
      <c r="OBJ150" s="16"/>
      <c r="OBK150" s="16"/>
      <c r="OBL150" s="16"/>
      <c r="OBM150" s="16"/>
      <c r="OBN150" s="16"/>
      <c r="OBO150" s="16"/>
      <c r="OBP150" s="16"/>
      <c r="OBQ150" s="16"/>
      <c r="OBR150" s="16"/>
      <c r="OBS150" s="16"/>
      <c r="OBT150" s="16"/>
      <c r="OBU150" s="16"/>
      <c r="OBV150" s="16"/>
      <c r="OBW150" s="16"/>
      <c r="OBX150" s="16"/>
      <c r="OBY150" s="16"/>
      <c r="OBZ150" s="16"/>
      <c r="OCA150" s="16"/>
      <c r="OCB150" s="16"/>
      <c r="OCC150" s="16"/>
      <c r="OCD150" s="16"/>
      <c r="OCE150" s="16"/>
      <c r="OCF150" s="16"/>
      <c r="OCG150" s="16"/>
      <c r="OCH150" s="16"/>
      <c r="OCI150" s="16"/>
      <c r="OCJ150" s="16"/>
      <c r="OCK150" s="16"/>
      <c r="OCL150" s="16"/>
      <c r="OCM150" s="16"/>
      <c r="OCN150" s="16"/>
      <c r="OCO150" s="16"/>
      <c r="OCP150" s="16"/>
      <c r="OCQ150" s="16"/>
      <c r="OCR150" s="16"/>
      <c r="OCS150" s="16"/>
      <c r="OCT150" s="16"/>
      <c r="OCU150" s="16"/>
      <c r="OCV150" s="16"/>
      <c r="OCW150" s="16"/>
      <c r="OCX150" s="16"/>
      <c r="OCY150" s="16"/>
      <c r="OCZ150" s="16"/>
      <c r="ODA150" s="16"/>
      <c r="ODB150" s="16"/>
      <c r="ODC150" s="16"/>
      <c r="ODD150" s="16"/>
      <c r="ODE150" s="16"/>
      <c r="ODF150" s="16"/>
      <c r="ODG150" s="16"/>
      <c r="ODH150" s="16"/>
      <c r="ODI150" s="16"/>
      <c r="ODJ150" s="16"/>
      <c r="ODK150" s="16"/>
      <c r="ODL150" s="16"/>
      <c r="ODM150" s="16"/>
      <c r="ODN150" s="16"/>
      <c r="ODO150" s="16"/>
      <c r="ODP150" s="16"/>
      <c r="ODQ150" s="16"/>
      <c r="ODR150" s="16"/>
      <c r="ODS150" s="16"/>
      <c r="ODT150" s="16"/>
      <c r="ODU150" s="16"/>
      <c r="ODV150" s="16"/>
      <c r="ODW150" s="16"/>
      <c r="ODX150" s="16"/>
      <c r="ODY150" s="16"/>
      <c r="ODZ150" s="16"/>
      <c r="OEA150" s="16"/>
      <c r="OEB150" s="16"/>
      <c r="OEC150" s="16"/>
      <c r="OED150" s="16"/>
      <c r="OEE150" s="16"/>
      <c r="OEF150" s="16"/>
      <c r="OEG150" s="16"/>
      <c r="OEH150" s="16"/>
      <c r="OEI150" s="16"/>
      <c r="OEJ150" s="16"/>
      <c r="OEK150" s="16"/>
      <c r="OEL150" s="16"/>
      <c r="OEM150" s="16"/>
      <c r="OEN150" s="16"/>
      <c r="OEO150" s="16"/>
      <c r="OEP150" s="16"/>
      <c r="OEQ150" s="16"/>
      <c r="OER150" s="16"/>
      <c r="OES150" s="16"/>
      <c r="OET150" s="16"/>
      <c r="OEU150" s="16"/>
      <c r="OEV150" s="16"/>
      <c r="OEW150" s="16"/>
      <c r="OEX150" s="16"/>
      <c r="OEY150" s="16"/>
      <c r="OEZ150" s="16"/>
      <c r="OFA150" s="16"/>
      <c r="OFB150" s="16"/>
      <c r="OFC150" s="16"/>
      <c r="OFD150" s="16"/>
      <c r="OFE150" s="16"/>
      <c r="OFF150" s="16"/>
      <c r="OFG150" s="16"/>
      <c r="OFH150" s="16"/>
      <c r="OFI150" s="16"/>
      <c r="OFJ150" s="16"/>
      <c r="OFK150" s="16"/>
      <c r="OFL150" s="16"/>
      <c r="OFM150" s="16"/>
      <c r="OFN150" s="16"/>
      <c r="OFO150" s="16"/>
      <c r="OFP150" s="16"/>
      <c r="OFQ150" s="16"/>
      <c r="OFR150" s="16"/>
      <c r="OFS150" s="16"/>
      <c r="OFT150" s="16"/>
      <c r="OFU150" s="16"/>
      <c r="OFV150" s="16"/>
      <c r="OFW150" s="16"/>
      <c r="OFX150" s="16"/>
      <c r="OFY150" s="16"/>
      <c r="OFZ150" s="16"/>
      <c r="OGA150" s="16"/>
      <c r="OGB150" s="16"/>
      <c r="OGC150" s="16"/>
      <c r="OGD150" s="16"/>
      <c r="OGE150" s="16"/>
      <c r="OGF150" s="16"/>
      <c r="OGG150" s="16"/>
      <c r="OGH150" s="16"/>
      <c r="OGI150" s="16"/>
      <c r="OGJ150" s="16"/>
      <c r="OGK150" s="16"/>
      <c r="OGL150" s="16"/>
      <c r="OGM150" s="16"/>
      <c r="OGN150" s="16"/>
      <c r="OGO150" s="16"/>
      <c r="OGP150" s="16"/>
      <c r="OGQ150" s="16"/>
      <c r="OGR150" s="16"/>
      <c r="OGS150" s="16"/>
      <c r="OGT150" s="16"/>
      <c r="OGU150" s="16"/>
      <c r="OGV150" s="16"/>
      <c r="OGW150" s="16"/>
      <c r="OGX150" s="16"/>
      <c r="OGY150" s="16"/>
      <c r="OGZ150" s="16"/>
      <c r="OHA150" s="16"/>
      <c r="OHB150" s="16"/>
      <c r="OHC150" s="16"/>
      <c r="OHD150" s="16"/>
      <c r="OHE150" s="16"/>
      <c r="OHF150" s="16"/>
      <c r="OHG150" s="16"/>
      <c r="OHH150" s="16"/>
      <c r="OHI150" s="16"/>
      <c r="OHJ150" s="16"/>
      <c r="OHK150" s="16"/>
      <c r="OHL150" s="16"/>
      <c r="OHM150" s="16"/>
      <c r="OHN150" s="16"/>
      <c r="OHO150" s="16"/>
      <c r="OHP150" s="16"/>
      <c r="OHQ150" s="16"/>
      <c r="OHR150" s="16"/>
      <c r="OHS150" s="16"/>
      <c r="OHT150" s="16"/>
      <c r="OHU150" s="16"/>
      <c r="OHV150" s="16"/>
      <c r="OHW150" s="16"/>
      <c r="OHX150" s="16"/>
      <c r="OHY150" s="16"/>
      <c r="OHZ150" s="16"/>
      <c r="OIA150" s="16"/>
      <c r="OIB150" s="16"/>
      <c r="OIC150" s="16"/>
      <c r="OID150" s="16"/>
      <c r="OIE150" s="16"/>
      <c r="OIF150" s="16"/>
      <c r="OIG150" s="16"/>
      <c r="OIH150" s="16"/>
      <c r="OII150" s="16"/>
      <c r="OIJ150" s="16"/>
      <c r="OIK150" s="16"/>
      <c r="OIL150" s="16"/>
      <c r="OIM150" s="16"/>
      <c r="OIN150" s="16"/>
      <c r="OIO150" s="16"/>
      <c r="OIP150" s="16"/>
      <c r="OIQ150" s="16"/>
      <c r="OIR150" s="16"/>
      <c r="OIS150" s="16"/>
      <c r="OIT150" s="16"/>
      <c r="OIU150" s="16"/>
      <c r="OIV150" s="16"/>
      <c r="OIW150" s="16"/>
      <c r="OIX150" s="16"/>
      <c r="OIY150" s="16"/>
      <c r="OIZ150" s="16"/>
      <c r="OJA150" s="16"/>
      <c r="OJB150" s="16"/>
      <c r="OJC150" s="16"/>
      <c r="OJD150" s="16"/>
      <c r="OJE150" s="16"/>
      <c r="OJF150" s="16"/>
      <c r="OJG150" s="16"/>
      <c r="OJH150" s="16"/>
      <c r="OJI150" s="16"/>
      <c r="OJJ150" s="16"/>
      <c r="OJK150" s="16"/>
      <c r="OJL150" s="16"/>
      <c r="OJM150" s="16"/>
      <c r="OJN150" s="16"/>
      <c r="OJO150" s="16"/>
      <c r="OJP150" s="16"/>
      <c r="OJQ150" s="16"/>
      <c r="OJR150" s="16"/>
      <c r="OJS150" s="16"/>
      <c r="OJT150" s="16"/>
      <c r="OJU150" s="16"/>
      <c r="OJV150" s="16"/>
      <c r="OJW150" s="16"/>
      <c r="OJX150" s="16"/>
      <c r="OJY150" s="16"/>
      <c r="OJZ150" s="16"/>
      <c r="OKA150" s="16"/>
      <c r="OKB150" s="16"/>
      <c r="OKC150" s="16"/>
      <c r="OKD150" s="16"/>
      <c r="OKE150" s="16"/>
      <c r="OKF150" s="16"/>
      <c r="OKG150" s="16"/>
      <c r="OKH150" s="16"/>
      <c r="OKI150" s="16"/>
      <c r="OKJ150" s="16"/>
      <c r="OKK150" s="16"/>
      <c r="OKL150" s="16"/>
      <c r="OKM150" s="16"/>
      <c r="OKN150" s="16"/>
      <c r="OKO150" s="16"/>
      <c r="OKP150" s="16"/>
      <c r="OKQ150" s="16"/>
      <c r="OKR150" s="16"/>
      <c r="OKS150" s="16"/>
      <c r="OKT150" s="16"/>
      <c r="OKU150" s="16"/>
      <c r="OKV150" s="16"/>
      <c r="OKW150" s="16"/>
      <c r="OKX150" s="16"/>
      <c r="OKY150" s="16"/>
      <c r="OKZ150" s="16"/>
      <c r="OLA150" s="16"/>
      <c r="OLB150" s="16"/>
      <c r="OLC150" s="16"/>
      <c r="OLD150" s="16"/>
      <c r="OLE150" s="16"/>
      <c r="OLF150" s="16"/>
      <c r="OLG150" s="16"/>
      <c r="OLH150" s="16"/>
      <c r="OLI150" s="16"/>
      <c r="OLJ150" s="16"/>
      <c r="OLK150" s="16"/>
      <c r="OLL150" s="16"/>
      <c r="OLM150" s="16"/>
      <c r="OLN150" s="16"/>
      <c r="OLO150" s="16"/>
      <c r="OLP150" s="16"/>
      <c r="OLQ150" s="16"/>
      <c r="OLR150" s="16"/>
      <c r="OLS150" s="16"/>
      <c r="OLT150" s="16"/>
      <c r="OLU150" s="16"/>
      <c r="OLV150" s="16"/>
      <c r="OLW150" s="16"/>
      <c r="OLX150" s="16"/>
      <c r="OLY150" s="16"/>
      <c r="OLZ150" s="16"/>
      <c r="OMA150" s="16"/>
      <c r="OMB150" s="16"/>
      <c r="OMC150" s="16"/>
      <c r="OMD150" s="16"/>
      <c r="OME150" s="16"/>
      <c r="OMF150" s="16"/>
      <c r="OMG150" s="16"/>
      <c r="OMH150" s="16"/>
      <c r="OMI150" s="16"/>
      <c r="OMJ150" s="16"/>
      <c r="OMK150" s="16"/>
      <c r="OML150" s="16"/>
      <c r="OMM150" s="16"/>
      <c r="OMN150" s="16"/>
      <c r="OMO150" s="16"/>
      <c r="OMP150" s="16"/>
      <c r="OMQ150" s="16"/>
      <c r="OMR150" s="16"/>
      <c r="OMS150" s="16"/>
      <c r="OMT150" s="16"/>
      <c r="OMU150" s="16"/>
      <c r="OMV150" s="16"/>
      <c r="OMW150" s="16"/>
      <c r="OMX150" s="16"/>
      <c r="OMY150" s="16"/>
      <c r="OMZ150" s="16"/>
      <c r="ONA150" s="16"/>
      <c r="ONB150" s="16"/>
      <c r="ONC150" s="16"/>
      <c r="OND150" s="16"/>
      <c r="ONE150" s="16"/>
      <c r="ONF150" s="16"/>
      <c r="ONG150" s="16"/>
      <c r="ONH150" s="16"/>
      <c r="ONI150" s="16"/>
      <c r="ONJ150" s="16"/>
      <c r="ONK150" s="16"/>
      <c r="ONL150" s="16"/>
      <c r="ONM150" s="16"/>
      <c r="ONN150" s="16"/>
      <c r="ONO150" s="16"/>
      <c r="ONP150" s="16"/>
      <c r="ONQ150" s="16"/>
      <c r="ONR150" s="16"/>
      <c r="ONS150" s="16"/>
      <c r="ONT150" s="16"/>
      <c r="ONU150" s="16"/>
      <c r="ONV150" s="16"/>
      <c r="ONW150" s="16"/>
      <c r="ONX150" s="16"/>
      <c r="ONY150" s="16"/>
      <c r="ONZ150" s="16"/>
      <c r="OOA150" s="16"/>
      <c r="OOB150" s="16"/>
      <c r="OOC150" s="16"/>
      <c r="OOD150" s="16"/>
      <c r="OOE150" s="16"/>
      <c r="OOF150" s="16"/>
      <c r="OOG150" s="16"/>
      <c r="OOH150" s="16"/>
      <c r="OOI150" s="16"/>
      <c r="OOJ150" s="16"/>
      <c r="OOK150" s="16"/>
      <c r="OOL150" s="16"/>
      <c r="OOM150" s="16"/>
      <c r="OON150" s="16"/>
      <c r="OOO150" s="16"/>
      <c r="OOP150" s="16"/>
      <c r="OOQ150" s="16"/>
      <c r="OOR150" s="16"/>
      <c r="OOS150" s="16"/>
      <c r="OOT150" s="16"/>
      <c r="OOU150" s="16"/>
      <c r="OOV150" s="16"/>
      <c r="OOW150" s="16"/>
      <c r="OOX150" s="16"/>
      <c r="OOY150" s="16"/>
      <c r="OOZ150" s="16"/>
      <c r="OPA150" s="16"/>
      <c r="OPB150" s="16"/>
      <c r="OPC150" s="16"/>
      <c r="OPD150" s="16"/>
      <c r="OPE150" s="16"/>
      <c r="OPF150" s="16"/>
      <c r="OPG150" s="16"/>
      <c r="OPH150" s="16"/>
      <c r="OPI150" s="16"/>
      <c r="OPJ150" s="16"/>
      <c r="OPK150" s="16"/>
      <c r="OPL150" s="16"/>
      <c r="OPM150" s="16"/>
      <c r="OPN150" s="16"/>
      <c r="OPO150" s="16"/>
      <c r="OPP150" s="16"/>
      <c r="OPQ150" s="16"/>
      <c r="OPR150" s="16"/>
      <c r="OPS150" s="16"/>
      <c r="OPT150" s="16"/>
      <c r="OPU150" s="16"/>
      <c r="OPV150" s="16"/>
      <c r="OPW150" s="16"/>
      <c r="OPX150" s="16"/>
      <c r="OPY150" s="16"/>
      <c r="OPZ150" s="16"/>
      <c r="OQA150" s="16"/>
      <c r="OQB150" s="16"/>
      <c r="OQC150" s="16"/>
      <c r="OQD150" s="16"/>
      <c r="OQE150" s="16"/>
      <c r="OQF150" s="16"/>
      <c r="OQG150" s="16"/>
      <c r="OQH150" s="16"/>
      <c r="OQI150" s="16"/>
      <c r="OQJ150" s="16"/>
      <c r="OQK150" s="16"/>
      <c r="OQL150" s="16"/>
      <c r="OQM150" s="16"/>
      <c r="OQN150" s="16"/>
      <c r="OQO150" s="16"/>
      <c r="OQP150" s="16"/>
      <c r="OQQ150" s="16"/>
      <c r="OQR150" s="16"/>
      <c r="OQS150" s="16"/>
      <c r="OQT150" s="16"/>
      <c r="OQU150" s="16"/>
      <c r="OQV150" s="16"/>
      <c r="OQW150" s="16"/>
      <c r="OQX150" s="16"/>
      <c r="OQY150" s="16"/>
      <c r="OQZ150" s="16"/>
      <c r="ORA150" s="16"/>
      <c r="ORB150" s="16"/>
      <c r="ORC150" s="16"/>
      <c r="ORD150" s="16"/>
      <c r="ORE150" s="16"/>
      <c r="ORF150" s="16"/>
      <c r="ORG150" s="16"/>
      <c r="ORH150" s="16"/>
      <c r="ORI150" s="16"/>
      <c r="ORJ150" s="16"/>
      <c r="ORK150" s="16"/>
      <c r="ORL150" s="16"/>
      <c r="ORM150" s="16"/>
      <c r="ORN150" s="16"/>
      <c r="ORO150" s="16"/>
      <c r="ORP150" s="16"/>
      <c r="ORQ150" s="16"/>
      <c r="ORR150" s="16"/>
      <c r="ORS150" s="16"/>
      <c r="ORT150" s="16"/>
      <c r="ORU150" s="16"/>
      <c r="ORV150" s="16"/>
      <c r="ORW150" s="16"/>
      <c r="ORX150" s="16"/>
      <c r="ORY150" s="16"/>
      <c r="ORZ150" s="16"/>
      <c r="OSA150" s="16"/>
      <c r="OSB150" s="16"/>
      <c r="OSC150" s="16"/>
      <c r="OSD150" s="16"/>
      <c r="OSE150" s="16"/>
      <c r="OSF150" s="16"/>
      <c r="OSG150" s="16"/>
      <c r="OSH150" s="16"/>
      <c r="OSI150" s="16"/>
      <c r="OSJ150" s="16"/>
      <c r="OSK150" s="16"/>
      <c r="OSL150" s="16"/>
      <c r="OSM150" s="16"/>
      <c r="OSN150" s="16"/>
      <c r="OSO150" s="16"/>
      <c r="OSP150" s="16"/>
      <c r="OSQ150" s="16"/>
      <c r="OSR150" s="16"/>
      <c r="OSS150" s="16"/>
      <c r="OST150" s="16"/>
      <c r="OSU150" s="16"/>
      <c r="OSV150" s="16"/>
      <c r="OSW150" s="16"/>
      <c r="OSX150" s="16"/>
      <c r="OSY150" s="16"/>
      <c r="OSZ150" s="16"/>
      <c r="OTA150" s="16"/>
      <c r="OTB150" s="16"/>
      <c r="OTC150" s="16"/>
      <c r="OTD150" s="16"/>
      <c r="OTE150" s="16"/>
      <c r="OTF150" s="16"/>
      <c r="OTG150" s="16"/>
      <c r="OTH150" s="16"/>
      <c r="OTI150" s="16"/>
      <c r="OTJ150" s="16"/>
      <c r="OTK150" s="16"/>
      <c r="OTL150" s="16"/>
      <c r="OTM150" s="16"/>
      <c r="OTN150" s="16"/>
      <c r="OTO150" s="16"/>
      <c r="OTP150" s="16"/>
      <c r="OTQ150" s="16"/>
      <c r="OTR150" s="16"/>
      <c r="OTS150" s="16"/>
      <c r="OTT150" s="16"/>
      <c r="OTU150" s="16"/>
      <c r="OTV150" s="16"/>
      <c r="OTW150" s="16"/>
      <c r="OTX150" s="16"/>
      <c r="OTY150" s="16"/>
      <c r="OTZ150" s="16"/>
      <c r="OUA150" s="16"/>
      <c r="OUB150" s="16"/>
      <c r="OUC150" s="16"/>
      <c r="OUD150" s="16"/>
      <c r="OUE150" s="16"/>
      <c r="OUF150" s="16"/>
      <c r="OUG150" s="16"/>
      <c r="OUH150" s="16"/>
      <c r="OUI150" s="16"/>
      <c r="OUJ150" s="16"/>
      <c r="OUK150" s="16"/>
      <c r="OUL150" s="16"/>
      <c r="OUM150" s="16"/>
      <c r="OUN150" s="16"/>
      <c r="OUO150" s="16"/>
      <c r="OUP150" s="16"/>
      <c r="OUQ150" s="16"/>
      <c r="OUR150" s="16"/>
      <c r="OUS150" s="16"/>
      <c r="OUT150" s="16"/>
      <c r="OUU150" s="16"/>
      <c r="OUV150" s="16"/>
      <c r="OUW150" s="16"/>
      <c r="OUX150" s="16"/>
      <c r="OUY150" s="16"/>
      <c r="OUZ150" s="16"/>
      <c r="OVA150" s="16"/>
      <c r="OVB150" s="16"/>
      <c r="OVC150" s="16"/>
      <c r="OVD150" s="16"/>
      <c r="OVE150" s="16"/>
      <c r="OVF150" s="16"/>
      <c r="OVG150" s="16"/>
      <c r="OVH150" s="16"/>
      <c r="OVI150" s="16"/>
      <c r="OVJ150" s="16"/>
      <c r="OVK150" s="16"/>
      <c r="OVL150" s="16"/>
      <c r="OVM150" s="16"/>
      <c r="OVN150" s="16"/>
      <c r="OVO150" s="16"/>
      <c r="OVP150" s="16"/>
      <c r="OVQ150" s="16"/>
      <c r="OVR150" s="16"/>
      <c r="OVS150" s="16"/>
      <c r="OVT150" s="16"/>
      <c r="OVU150" s="16"/>
      <c r="OVV150" s="16"/>
      <c r="OVW150" s="16"/>
      <c r="OVX150" s="16"/>
      <c r="OVY150" s="16"/>
      <c r="OVZ150" s="16"/>
      <c r="OWA150" s="16"/>
      <c r="OWB150" s="16"/>
      <c r="OWC150" s="16"/>
      <c r="OWD150" s="16"/>
      <c r="OWE150" s="16"/>
      <c r="OWF150" s="16"/>
      <c r="OWG150" s="16"/>
      <c r="OWH150" s="16"/>
      <c r="OWI150" s="16"/>
      <c r="OWJ150" s="16"/>
      <c r="OWK150" s="16"/>
      <c r="OWL150" s="16"/>
      <c r="OWM150" s="16"/>
      <c r="OWN150" s="16"/>
      <c r="OWO150" s="16"/>
      <c r="OWP150" s="16"/>
      <c r="OWQ150" s="16"/>
      <c r="OWR150" s="16"/>
      <c r="OWS150" s="16"/>
      <c r="OWT150" s="16"/>
      <c r="OWU150" s="16"/>
      <c r="OWV150" s="16"/>
      <c r="OWW150" s="16"/>
      <c r="OWX150" s="16"/>
      <c r="OWY150" s="16"/>
      <c r="OWZ150" s="16"/>
      <c r="OXA150" s="16"/>
      <c r="OXB150" s="16"/>
      <c r="OXC150" s="16"/>
      <c r="OXD150" s="16"/>
      <c r="OXE150" s="16"/>
      <c r="OXF150" s="16"/>
      <c r="OXG150" s="16"/>
      <c r="OXH150" s="16"/>
      <c r="OXI150" s="16"/>
      <c r="OXJ150" s="16"/>
      <c r="OXK150" s="16"/>
      <c r="OXL150" s="16"/>
      <c r="OXM150" s="16"/>
      <c r="OXN150" s="16"/>
      <c r="OXO150" s="16"/>
      <c r="OXP150" s="16"/>
      <c r="OXQ150" s="16"/>
      <c r="OXR150" s="16"/>
      <c r="OXS150" s="16"/>
      <c r="OXT150" s="16"/>
      <c r="OXU150" s="16"/>
      <c r="OXV150" s="16"/>
      <c r="OXW150" s="16"/>
      <c r="OXX150" s="16"/>
      <c r="OXY150" s="16"/>
      <c r="OXZ150" s="16"/>
      <c r="OYA150" s="16"/>
      <c r="OYB150" s="16"/>
      <c r="OYC150" s="16"/>
      <c r="OYD150" s="16"/>
      <c r="OYE150" s="16"/>
      <c r="OYF150" s="16"/>
      <c r="OYG150" s="16"/>
      <c r="OYH150" s="16"/>
      <c r="OYI150" s="16"/>
      <c r="OYJ150" s="16"/>
      <c r="OYK150" s="16"/>
      <c r="OYL150" s="16"/>
      <c r="OYM150" s="16"/>
      <c r="OYN150" s="16"/>
      <c r="OYO150" s="16"/>
      <c r="OYP150" s="16"/>
      <c r="OYQ150" s="16"/>
      <c r="OYR150" s="16"/>
      <c r="OYS150" s="16"/>
      <c r="OYT150" s="16"/>
      <c r="OYU150" s="16"/>
      <c r="OYV150" s="16"/>
      <c r="OYW150" s="16"/>
      <c r="OYX150" s="16"/>
      <c r="OYY150" s="16"/>
      <c r="OYZ150" s="16"/>
      <c r="OZA150" s="16"/>
      <c r="OZB150" s="16"/>
      <c r="OZC150" s="16"/>
      <c r="OZD150" s="16"/>
      <c r="OZE150" s="16"/>
      <c r="OZF150" s="16"/>
      <c r="OZG150" s="16"/>
      <c r="OZH150" s="16"/>
      <c r="OZI150" s="16"/>
      <c r="OZJ150" s="16"/>
      <c r="OZK150" s="16"/>
      <c r="OZL150" s="16"/>
      <c r="OZM150" s="16"/>
      <c r="OZN150" s="16"/>
      <c r="OZO150" s="16"/>
      <c r="OZP150" s="16"/>
      <c r="OZQ150" s="16"/>
      <c r="OZR150" s="16"/>
      <c r="OZS150" s="16"/>
      <c r="OZT150" s="16"/>
      <c r="OZU150" s="16"/>
      <c r="OZV150" s="16"/>
      <c r="OZW150" s="16"/>
      <c r="OZX150" s="16"/>
      <c r="OZY150" s="16"/>
      <c r="OZZ150" s="16"/>
      <c r="PAA150" s="16"/>
      <c r="PAB150" s="16"/>
      <c r="PAC150" s="16"/>
      <c r="PAD150" s="16"/>
      <c r="PAE150" s="16"/>
      <c r="PAF150" s="16"/>
      <c r="PAG150" s="16"/>
      <c r="PAH150" s="16"/>
      <c r="PAI150" s="16"/>
      <c r="PAJ150" s="16"/>
      <c r="PAK150" s="16"/>
      <c r="PAL150" s="16"/>
      <c r="PAM150" s="16"/>
      <c r="PAN150" s="16"/>
      <c r="PAO150" s="16"/>
      <c r="PAP150" s="16"/>
      <c r="PAQ150" s="16"/>
      <c r="PAR150" s="16"/>
      <c r="PAS150" s="16"/>
      <c r="PAT150" s="16"/>
      <c r="PAU150" s="16"/>
      <c r="PAV150" s="16"/>
      <c r="PAW150" s="16"/>
      <c r="PAX150" s="16"/>
      <c r="PAY150" s="16"/>
      <c r="PAZ150" s="16"/>
      <c r="PBA150" s="16"/>
      <c r="PBB150" s="16"/>
      <c r="PBC150" s="16"/>
      <c r="PBD150" s="16"/>
      <c r="PBE150" s="16"/>
      <c r="PBF150" s="16"/>
      <c r="PBG150" s="16"/>
      <c r="PBH150" s="16"/>
      <c r="PBI150" s="16"/>
      <c r="PBJ150" s="16"/>
      <c r="PBK150" s="16"/>
      <c r="PBL150" s="16"/>
      <c r="PBM150" s="16"/>
      <c r="PBN150" s="16"/>
      <c r="PBO150" s="16"/>
      <c r="PBP150" s="16"/>
      <c r="PBQ150" s="16"/>
      <c r="PBR150" s="16"/>
      <c r="PBS150" s="16"/>
      <c r="PBT150" s="16"/>
      <c r="PBU150" s="16"/>
      <c r="PBV150" s="16"/>
      <c r="PBW150" s="16"/>
      <c r="PBX150" s="16"/>
      <c r="PBY150" s="16"/>
      <c r="PBZ150" s="16"/>
      <c r="PCA150" s="16"/>
      <c r="PCB150" s="16"/>
      <c r="PCC150" s="16"/>
      <c r="PCD150" s="16"/>
      <c r="PCE150" s="16"/>
      <c r="PCF150" s="16"/>
      <c r="PCG150" s="16"/>
      <c r="PCH150" s="16"/>
      <c r="PCI150" s="16"/>
      <c r="PCJ150" s="16"/>
      <c r="PCK150" s="16"/>
      <c r="PCL150" s="16"/>
      <c r="PCM150" s="16"/>
      <c r="PCN150" s="16"/>
      <c r="PCO150" s="16"/>
      <c r="PCP150" s="16"/>
      <c r="PCQ150" s="16"/>
      <c r="PCR150" s="16"/>
      <c r="PCS150" s="16"/>
      <c r="PCT150" s="16"/>
      <c r="PCU150" s="16"/>
      <c r="PCV150" s="16"/>
      <c r="PCW150" s="16"/>
      <c r="PCX150" s="16"/>
      <c r="PCY150" s="16"/>
      <c r="PCZ150" s="16"/>
      <c r="PDA150" s="16"/>
      <c r="PDB150" s="16"/>
      <c r="PDC150" s="16"/>
      <c r="PDD150" s="16"/>
      <c r="PDE150" s="16"/>
      <c r="PDF150" s="16"/>
      <c r="PDG150" s="16"/>
      <c r="PDH150" s="16"/>
      <c r="PDI150" s="16"/>
      <c r="PDJ150" s="16"/>
      <c r="PDK150" s="16"/>
      <c r="PDL150" s="16"/>
      <c r="PDM150" s="16"/>
      <c r="PDN150" s="16"/>
      <c r="PDO150" s="16"/>
      <c r="PDP150" s="16"/>
      <c r="PDQ150" s="16"/>
      <c r="PDR150" s="16"/>
      <c r="PDS150" s="16"/>
      <c r="PDT150" s="16"/>
      <c r="PDU150" s="16"/>
      <c r="PDV150" s="16"/>
      <c r="PDW150" s="16"/>
      <c r="PDX150" s="16"/>
      <c r="PDY150" s="16"/>
      <c r="PDZ150" s="16"/>
      <c r="PEA150" s="16"/>
      <c r="PEB150" s="16"/>
      <c r="PEC150" s="16"/>
      <c r="PED150" s="16"/>
      <c r="PEE150" s="16"/>
      <c r="PEF150" s="16"/>
      <c r="PEG150" s="16"/>
      <c r="PEH150" s="16"/>
      <c r="PEI150" s="16"/>
      <c r="PEJ150" s="16"/>
      <c r="PEK150" s="16"/>
      <c r="PEL150" s="16"/>
      <c r="PEM150" s="16"/>
      <c r="PEN150" s="16"/>
      <c r="PEO150" s="16"/>
      <c r="PEP150" s="16"/>
      <c r="PEQ150" s="16"/>
      <c r="PER150" s="16"/>
      <c r="PES150" s="16"/>
      <c r="PET150" s="16"/>
      <c r="PEU150" s="16"/>
      <c r="PEV150" s="16"/>
      <c r="PEW150" s="16"/>
      <c r="PEX150" s="16"/>
      <c r="PEY150" s="16"/>
      <c r="PEZ150" s="16"/>
      <c r="PFA150" s="16"/>
      <c r="PFB150" s="16"/>
      <c r="PFC150" s="16"/>
      <c r="PFD150" s="16"/>
      <c r="PFE150" s="16"/>
      <c r="PFF150" s="16"/>
      <c r="PFG150" s="16"/>
      <c r="PFH150" s="16"/>
      <c r="PFI150" s="16"/>
      <c r="PFJ150" s="16"/>
      <c r="PFK150" s="16"/>
      <c r="PFL150" s="16"/>
      <c r="PFM150" s="16"/>
      <c r="PFN150" s="16"/>
      <c r="PFO150" s="16"/>
      <c r="PFP150" s="16"/>
      <c r="PFQ150" s="16"/>
      <c r="PFR150" s="16"/>
      <c r="PFS150" s="16"/>
      <c r="PFT150" s="16"/>
      <c r="PFU150" s="16"/>
      <c r="PFV150" s="16"/>
      <c r="PFW150" s="16"/>
      <c r="PFX150" s="16"/>
      <c r="PFY150" s="16"/>
      <c r="PFZ150" s="16"/>
      <c r="PGA150" s="16"/>
      <c r="PGB150" s="16"/>
      <c r="PGC150" s="16"/>
      <c r="PGD150" s="16"/>
      <c r="PGE150" s="16"/>
      <c r="PGF150" s="16"/>
      <c r="PGG150" s="16"/>
      <c r="PGH150" s="16"/>
      <c r="PGI150" s="16"/>
      <c r="PGJ150" s="16"/>
      <c r="PGK150" s="16"/>
      <c r="PGL150" s="16"/>
      <c r="PGM150" s="16"/>
      <c r="PGN150" s="16"/>
      <c r="PGO150" s="16"/>
      <c r="PGP150" s="16"/>
      <c r="PGQ150" s="16"/>
      <c r="PGR150" s="16"/>
      <c r="PGS150" s="16"/>
      <c r="PGT150" s="16"/>
      <c r="PGU150" s="16"/>
      <c r="PGV150" s="16"/>
      <c r="PGW150" s="16"/>
      <c r="PGX150" s="16"/>
      <c r="PGY150" s="16"/>
      <c r="PGZ150" s="16"/>
      <c r="PHA150" s="16"/>
      <c r="PHB150" s="16"/>
      <c r="PHC150" s="16"/>
      <c r="PHD150" s="16"/>
      <c r="PHE150" s="16"/>
      <c r="PHF150" s="16"/>
      <c r="PHG150" s="16"/>
      <c r="PHH150" s="16"/>
      <c r="PHI150" s="16"/>
      <c r="PHJ150" s="16"/>
      <c r="PHK150" s="16"/>
      <c r="PHL150" s="16"/>
      <c r="PHM150" s="16"/>
      <c r="PHN150" s="16"/>
      <c r="PHO150" s="16"/>
      <c r="PHP150" s="16"/>
      <c r="PHQ150" s="16"/>
      <c r="PHR150" s="16"/>
      <c r="PHS150" s="16"/>
      <c r="PHT150" s="16"/>
      <c r="PHU150" s="16"/>
      <c r="PHV150" s="16"/>
      <c r="PHW150" s="16"/>
      <c r="PHX150" s="16"/>
      <c r="PHY150" s="16"/>
      <c r="PHZ150" s="16"/>
      <c r="PIA150" s="16"/>
      <c r="PIB150" s="16"/>
      <c r="PIC150" s="16"/>
      <c r="PID150" s="16"/>
      <c r="PIE150" s="16"/>
      <c r="PIF150" s="16"/>
      <c r="PIG150" s="16"/>
      <c r="PIH150" s="16"/>
      <c r="PII150" s="16"/>
      <c r="PIJ150" s="16"/>
      <c r="PIK150" s="16"/>
      <c r="PIL150" s="16"/>
      <c r="PIM150" s="16"/>
      <c r="PIN150" s="16"/>
      <c r="PIO150" s="16"/>
      <c r="PIP150" s="16"/>
      <c r="PIQ150" s="16"/>
      <c r="PIR150" s="16"/>
      <c r="PIS150" s="16"/>
      <c r="PIT150" s="16"/>
      <c r="PIU150" s="16"/>
      <c r="PIV150" s="16"/>
      <c r="PIW150" s="16"/>
      <c r="PIX150" s="16"/>
      <c r="PIY150" s="16"/>
      <c r="PIZ150" s="16"/>
      <c r="PJA150" s="16"/>
      <c r="PJB150" s="16"/>
      <c r="PJC150" s="16"/>
      <c r="PJD150" s="16"/>
      <c r="PJE150" s="16"/>
      <c r="PJF150" s="16"/>
      <c r="PJG150" s="16"/>
      <c r="PJH150" s="16"/>
      <c r="PJI150" s="16"/>
      <c r="PJJ150" s="16"/>
      <c r="PJK150" s="16"/>
      <c r="PJL150" s="16"/>
      <c r="PJM150" s="16"/>
      <c r="PJN150" s="16"/>
      <c r="PJO150" s="16"/>
      <c r="PJP150" s="16"/>
      <c r="PJQ150" s="16"/>
      <c r="PJR150" s="16"/>
      <c r="PJS150" s="16"/>
      <c r="PJT150" s="16"/>
      <c r="PJU150" s="16"/>
      <c r="PJV150" s="16"/>
      <c r="PJW150" s="16"/>
      <c r="PJX150" s="16"/>
      <c r="PJY150" s="16"/>
      <c r="PJZ150" s="16"/>
      <c r="PKA150" s="16"/>
      <c r="PKB150" s="16"/>
      <c r="PKC150" s="16"/>
      <c r="PKD150" s="16"/>
      <c r="PKE150" s="16"/>
      <c r="PKF150" s="16"/>
      <c r="PKG150" s="16"/>
      <c r="PKH150" s="16"/>
      <c r="PKI150" s="16"/>
      <c r="PKJ150" s="16"/>
      <c r="PKK150" s="16"/>
      <c r="PKL150" s="16"/>
      <c r="PKM150" s="16"/>
      <c r="PKN150" s="16"/>
      <c r="PKO150" s="16"/>
      <c r="PKP150" s="16"/>
      <c r="PKQ150" s="16"/>
      <c r="PKR150" s="16"/>
      <c r="PKS150" s="16"/>
      <c r="PKT150" s="16"/>
      <c r="PKU150" s="16"/>
      <c r="PKV150" s="16"/>
      <c r="PKW150" s="16"/>
      <c r="PKX150" s="16"/>
      <c r="PKY150" s="16"/>
      <c r="PKZ150" s="16"/>
      <c r="PLA150" s="16"/>
      <c r="PLB150" s="16"/>
      <c r="PLC150" s="16"/>
      <c r="PLD150" s="16"/>
      <c r="PLE150" s="16"/>
      <c r="PLF150" s="16"/>
      <c r="PLG150" s="16"/>
      <c r="PLH150" s="16"/>
      <c r="PLI150" s="16"/>
      <c r="PLJ150" s="16"/>
      <c r="PLK150" s="16"/>
      <c r="PLL150" s="16"/>
      <c r="PLM150" s="16"/>
      <c r="PLN150" s="16"/>
      <c r="PLO150" s="16"/>
      <c r="PLP150" s="16"/>
      <c r="PLQ150" s="16"/>
      <c r="PLR150" s="16"/>
      <c r="PLS150" s="16"/>
      <c r="PLT150" s="16"/>
      <c r="PLU150" s="16"/>
      <c r="PLV150" s="16"/>
      <c r="PLW150" s="16"/>
      <c r="PLX150" s="16"/>
      <c r="PLY150" s="16"/>
      <c r="PLZ150" s="16"/>
      <c r="PMA150" s="16"/>
      <c r="PMB150" s="16"/>
      <c r="PMC150" s="16"/>
      <c r="PMD150" s="16"/>
      <c r="PME150" s="16"/>
      <c r="PMF150" s="16"/>
      <c r="PMG150" s="16"/>
      <c r="PMH150" s="16"/>
      <c r="PMI150" s="16"/>
      <c r="PMJ150" s="16"/>
      <c r="PMK150" s="16"/>
      <c r="PML150" s="16"/>
      <c r="PMM150" s="16"/>
      <c r="PMN150" s="16"/>
      <c r="PMO150" s="16"/>
      <c r="PMP150" s="16"/>
      <c r="PMQ150" s="16"/>
      <c r="PMR150" s="16"/>
      <c r="PMS150" s="16"/>
      <c r="PMT150" s="16"/>
      <c r="PMU150" s="16"/>
      <c r="PMV150" s="16"/>
      <c r="PMW150" s="16"/>
      <c r="PMX150" s="16"/>
      <c r="PMY150" s="16"/>
      <c r="PMZ150" s="16"/>
      <c r="PNA150" s="16"/>
      <c r="PNB150" s="16"/>
      <c r="PNC150" s="16"/>
      <c r="PND150" s="16"/>
      <c r="PNE150" s="16"/>
      <c r="PNF150" s="16"/>
      <c r="PNG150" s="16"/>
      <c r="PNH150" s="16"/>
      <c r="PNI150" s="16"/>
      <c r="PNJ150" s="16"/>
      <c r="PNK150" s="16"/>
      <c r="PNL150" s="16"/>
      <c r="PNM150" s="16"/>
      <c r="PNN150" s="16"/>
      <c r="PNO150" s="16"/>
      <c r="PNP150" s="16"/>
      <c r="PNQ150" s="16"/>
      <c r="PNR150" s="16"/>
      <c r="PNS150" s="16"/>
      <c r="PNT150" s="16"/>
      <c r="PNU150" s="16"/>
      <c r="PNV150" s="16"/>
      <c r="PNW150" s="16"/>
      <c r="PNX150" s="16"/>
      <c r="PNY150" s="16"/>
      <c r="PNZ150" s="16"/>
      <c r="POA150" s="16"/>
      <c r="POB150" s="16"/>
      <c r="POC150" s="16"/>
      <c r="POD150" s="16"/>
      <c r="POE150" s="16"/>
      <c r="POF150" s="16"/>
      <c r="POG150" s="16"/>
      <c r="POH150" s="16"/>
      <c r="POI150" s="16"/>
      <c r="POJ150" s="16"/>
      <c r="POK150" s="16"/>
      <c r="POL150" s="16"/>
      <c r="POM150" s="16"/>
      <c r="PON150" s="16"/>
      <c r="POO150" s="16"/>
      <c r="POP150" s="16"/>
      <c r="POQ150" s="16"/>
      <c r="POR150" s="16"/>
      <c r="POS150" s="16"/>
      <c r="POT150" s="16"/>
      <c r="POU150" s="16"/>
      <c r="POV150" s="16"/>
      <c r="POW150" s="16"/>
      <c r="POX150" s="16"/>
      <c r="POY150" s="16"/>
      <c r="POZ150" s="16"/>
      <c r="PPA150" s="16"/>
      <c r="PPB150" s="16"/>
      <c r="PPC150" s="16"/>
      <c r="PPD150" s="16"/>
      <c r="PPE150" s="16"/>
      <c r="PPF150" s="16"/>
      <c r="PPG150" s="16"/>
      <c r="PPH150" s="16"/>
      <c r="PPI150" s="16"/>
      <c r="PPJ150" s="16"/>
      <c r="PPK150" s="16"/>
      <c r="PPL150" s="16"/>
      <c r="PPM150" s="16"/>
      <c r="PPN150" s="16"/>
      <c r="PPO150" s="16"/>
      <c r="PPP150" s="16"/>
      <c r="PPQ150" s="16"/>
      <c r="PPR150" s="16"/>
      <c r="PPS150" s="16"/>
      <c r="PPT150" s="16"/>
      <c r="PPU150" s="16"/>
      <c r="PPV150" s="16"/>
      <c r="PPW150" s="16"/>
      <c r="PPX150" s="16"/>
      <c r="PPY150" s="16"/>
      <c r="PPZ150" s="16"/>
      <c r="PQA150" s="16"/>
      <c r="PQB150" s="16"/>
      <c r="PQC150" s="16"/>
      <c r="PQD150" s="16"/>
      <c r="PQE150" s="16"/>
      <c r="PQF150" s="16"/>
      <c r="PQG150" s="16"/>
      <c r="PQH150" s="16"/>
      <c r="PQI150" s="16"/>
      <c r="PQJ150" s="16"/>
      <c r="PQK150" s="16"/>
      <c r="PQL150" s="16"/>
      <c r="PQM150" s="16"/>
      <c r="PQN150" s="16"/>
      <c r="PQO150" s="16"/>
      <c r="PQP150" s="16"/>
      <c r="PQQ150" s="16"/>
      <c r="PQR150" s="16"/>
      <c r="PQS150" s="16"/>
      <c r="PQT150" s="16"/>
      <c r="PQU150" s="16"/>
      <c r="PQV150" s="16"/>
      <c r="PQW150" s="16"/>
      <c r="PQX150" s="16"/>
      <c r="PQY150" s="16"/>
      <c r="PQZ150" s="16"/>
      <c r="PRA150" s="16"/>
      <c r="PRB150" s="16"/>
      <c r="PRC150" s="16"/>
      <c r="PRD150" s="16"/>
      <c r="PRE150" s="16"/>
      <c r="PRF150" s="16"/>
      <c r="PRG150" s="16"/>
      <c r="PRH150" s="16"/>
      <c r="PRI150" s="16"/>
      <c r="PRJ150" s="16"/>
      <c r="PRK150" s="16"/>
      <c r="PRL150" s="16"/>
      <c r="PRM150" s="16"/>
      <c r="PRN150" s="16"/>
      <c r="PRO150" s="16"/>
      <c r="PRP150" s="16"/>
      <c r="PRQ150" s="16"/>
      <c r="PRR150" s="16"/>
      <c r="PRS150" s="16"/>
      <c r="PRT150" s="16"/>
      <c r="PRU150" s="16"/>
      <c r="PRV150" s="16"/>
      <c r="PRW150" s="16"/>
      <c r="PRX150" s="16"/>
      <c r="PRY150" s="16"/>
      <c r="PRZ150" s="16"/>
      <c r="PSA150" s="16"/>
      <c r="PSB150" s="16"/>
      <c r="PSC150" s="16"/>
      <c r="PSD150" s="16"/>
      <c r="PSE150" s="16"/>
      <c r="PSF150" s="16"/>
      <c r="PSG150" s="16"/>
      <c r="PSH150" s="16"/>
      <c r="PSI150" s="16"/>
      <c r="PSJ150" s="16"/>
      <c r="PSK150" s="16"/>
      <c r="PSL150" s="16"/>
      <c r="PSM150" s="16"/>
      <c r="PSN150" s="16"/>
      <c r="PSO150" s="16"/>
      <c r="PSP150" s="16"/>
      <c r="PSQ150" s="16"/>
      <c r="PSR150" s="16"/>
      <c r="PSS150" s="16"/>
      <c r="PST150" s="16"/>
      <c r="PSU150" s="16"/>
      <c r="PSV150" s="16"/>
      <c r="PSW150" s="16"/>
      <c r="PSX150" s="16"/>
      <c r="PSY150" s="16"/>
      <c r="PSZ150" s="16"/>
      <c r="PTA150" s="16"/>
      <c r="PTB150" s="16"/>
      <c r="PTC150" s="16"/>
      <c r="PTD150" s="16"/>
      <c r="PTE150" s="16"/>
      <c r="PTF150" s="16"/>
      <c r="PTG150" s="16"/>
      <c r="PTH150" s="16"/>
      <c r="PTI150" s="16"/>
      <c r="PTJ150" s="16"/>
      <c r="PTK150" s="16"/>
      <c r="PTL150" s="16"/>
      <c r="PTM150" s="16"/>
      <c r="PTN150" s="16"/>
      <c r="PTO150" s="16"/>
      <c r="PTP150" s="16"/>
      <c r="PTQ150" s="16"/>
      <c r="PTR150" s="16"/>
      <c r="PTS150" s="16"/>
      <c r="PTT150" s="16"/>
      <c r="PTU150" s="16"/>
      <c r="PTV150" s="16"/>
      <c r="PTW150" s="16"/>
      <c r="PTX150" s="16"/>
      <c r="PTY150" s="16"/>
      <c r="PTZ150" s="16"/>
      <c r="PUA150" s="16"/>
      <c r="PUB150" s="16"/>
      <c r="PUC150" s="16"/>
      <c r="PUD150" s="16"/>
      <c r="PUE150" s="16"/>
      <c r="PUF150" s="16"/>
      <c r="PUG150" s="16"/>
      <c r="PUH150" s="16"/>
      <c r="PUI150" s="16"/>
      <c r="PUJ150" s="16"/>
      <c r="PUK150" s="16"/>
      <c r="PUL150" s="16"/>
      <c r="PUM150" s="16"/>
      <c r="PUN150" s="16"/>
      <c r="PUO150" s="16"/>
      <c r="PUP150" s="16"/>
      <c r="PUQ150" s="16"/>
      <c r="PUR150" s="16"/>
      <c r="PUS150" s="16"/>
      <c r="PUT150" s="16"/>
      <c r="PUU150" s="16"/>
      <c r="PUV150" s="16"/>
      <c r="PUW150" s="16"/>
      <c r="PUX150" s="16"/>
      <c r="PUY150" s="16"/>
      <c r="PUZ150" s="16"/>
      <c r="PVA150" s="16"/>
      <c r="PVB150" s="16"/>
      <c r="PVC150" s="16"/>
      <c r="PVD150" s="16"/>
      <c r="PVE150" s="16"/>
      <c r="PVF150" s="16"/>
      <c r="PVG150" s="16"/>
      <c r="PVH150" s="16"/>
      <c r="PVI150" s="16"/>
      <c r="PVJ150" s="16"/>
      <c r="PVK150" s="16"/>
      <c r="PVL150" s="16"/>
      <c r="PVM150" s="16"/>
      <c r="PVN150" s="16"/>
      <c r="PVO150" s="16"/>
      <c r="PVP150" s="16"/>
      <c r="PVQ150" s="16"/>
      <c r="PVR150" s="16"/>
      <c r="PVS150" s="16"/>
      <c r="PVT150" s="16"/>
      <c r="PVU150" s="16"/>
      <c r="PVV150" s="16"/>
      <c r="PVW150" s="16"/>
      <c r="PVX150" s="16"/>
      <c r="PVY150" s="16"/>
      <c r="PVZ150" s="16"/>
      <c r="PWA150" s="16"/>
      <c r="PWB150" s="16"/>
      <c r="PWC150" s="16"/>
      <c r="PWD150" s="16"/>
      <c r="PWE150" s="16"/>
      <c r="PWF150" s="16"/>
      <c r="PWG150" s="16"/>
      <c r="PWH150" s="16"/>
      <c r="PWI150" s="16"/>
      <c r="PWJ150" s="16"/>
      <c r="PWK150" s="16"/>
      <c r="PWL150" s="16"/>
      <c r="PWM150" s="16"/>
      <c r="PWN150" s="16"/>
      <c r="PWO150" s="16"/>
      <c r="PWP150" s="16"/>
      <c r="PWQ150" s="16"/>
      <c r="PWR150" s="16"/>
      <c r="PWS150" s="16"/>
      <c r="PWT150" s="16"/>
      <c r="PWU150" s="16"/>
      <c r="PWV150" s="16"/>
      <c r="PWW150" s="16"/>
      <c r="PWX150" s="16"/>
      <c r="PWY150" s="16"/>
      <c r="PWZ150" s="16"/>
      <c r="PXA150" s="16"/>
      <c r="PXB150" s="16"/>
      <c r="PXC150" s="16"/>
      <c r="PXD150" s="16"/>
      <c r="PXE150" s="16"/>
      <c r="PXF150" s="16"/>
      <c r="PXG150" s="16"/>
      <c r="PXH150" s="16"/>
      <c r="PXI150" s="16"/>
      <c r="PXJ150" s="16"/>
      <c r="PXK150" s="16"/>
      <c r="PXL150" s="16"/>
      <c r="PXM150" s="16"/>
      <c r="PXN150" s="16"/>
      <c r="PXO150" s="16"/>
      <c r="PXP150" s="16"/>
      <c r="PXQ150" s="16"/>
      <c r="PXR150" s="16"/>
      <c r="PXS150" s="16"/>
      <c r="PXT150" s="16"/>
      <c r="PXU150" s="16"/>
      <c r="PXV150" s="16"/>
      <c r="PXW150" s="16"/>
      <c r="PXX150" s="16"/>
      <c r="PXY150" s="16"/>
      <c r="PXZ150" s="16"/>
      <c r="PYA150" s="16"/>
      <c r="PYB150" s="16"/>
      <c r="PYC150" s="16"/>
      <c r="PYD150" s="16"/>
      <c r="PYE150" s="16"/>
      <c r="PYF150" s="16"/>
      <c r="PYG150" s="16"/>
      <c r="PYH150" s="16"/>
      <c r="PYI150" s="16"/>
      <c r="PYJ150" s="16"/>
      <c r="PYK150" s="16"/>
      <c r="PYL150" s="16"/>
      <c r="PYM150" s="16"/>
      <c r="PYN150" s="16"/>
      <c r="PYO150" s="16"/>
      <c r="PYP150" s="16"/>
      <c r="PYQ150" s="16"/>
      <c r="PYR150" s="16"/>
      <c r="PYS150" s="16"/>
      <c r="PYT150" s="16"/>
      <c r="PYU150" s="16"/>
      <c r="PYV150" s="16"/>
      <c r="PYW150" s="16"/>
      <c r="PYX150" s="16"/>
      <c r="PYY150" s="16"/>
      <c r="PYZ150" s="16"/>
      <c r="PZA150" s="16"/>
      <c r="PZB150" s="16"/>
      <c r="PZC150" s="16"/>
      <c r="PZD150" s="16"/>
      <c r="PZE150" s="16"/>
      <c r="PZF150" s="16"/>
      <c r="PZG150" s="16"/>
      <c r="PZH150" s="16"/>
      <c r="PZI150" s="16"/>
      <c r="PZJ150" s="16"/>
      <c r="PZK150" s="16"/>
      <c r="PZL150" s="16"/>
      <c r="PZM150" s="16"/>
      <c r="PZN150" s="16"/>
      <c r="PZO150" s="16"/>
      <c r="PZP150" s="16"/>
      <c r="PZQ150" s="16"/>
      <c r="PZR150" s="16"/>
      <c r="PZS150" s="16"/>
      <c r="PZT150" s="16"/>
      <c r="PZU150" s="16"/>
      <c r="PZV150" s="16"/>
      <c r="PZW150" s="16"/>
      <c r="PZX150" s="16"/>
      <c r="PZY150" s="16"/>
      <c r="PZZ150" s="16"/>
      <c r="QAA150" s="16"/>
      <c r="QAB150" s="16"/>
      <c r="QAC150" s="16"/>
      <c r="QAD150" s="16"/>
      <c r="QAE150" s="16"/>
      <c r="QAF150" s="16"/>
      <c r="QAG150" s="16"/>
      <c r="QAH150" s="16"/>
      <c r="QAI150" s="16"/>
      <c r="QAJ150" s="16"/>
      <c r="QAK150" s="16"/>
      <c r="QAL150" s="16"/>
      <c r="QAM150" s="16"/>
      <c r="QAN150" s="16"/>
      <c r="QAO150" s="16"/>
      <c r="QAP150" s="16"/>
      <c r="QAQ150" s="16"/>
      <c r="QAR150" s="16"/>
      <c r="QAS150" s="16"/>
      <c r="QAT150" s="16"/>
      <c r="QAU150" s="16"/>
      <c r="QAV150" s="16"/>
      <c r="QAW150" s="16"/>
      <c r="QAX150" s="16"/>
      <c r="QAY150" s="16"/>
      <c r="QAZ150" s="16"/>
      <c r="QBA150" s="16"/>
      <c r="QBB150" s="16"/>
      <c r="QBC150" s="16"/>
      <c r="QBD150" s="16"/>
      <c r="QBE150" s="16"/>
      <c r="QBF150" s="16"/>
      <c r="QBG150" s="16"/>
      <c r="QBH150" s="16"/>
      <c r="QBI150" s="16"/>
      <c r="QBJ150" s="16"/>
      <c r="QBK150" s="16"/>
      <c r="QBL150" s="16"/>
      <c r="QBM150" s="16"/>
      <c r="QBN150" s="16"/>
      <c r="QBO150" s="16"/>
      <c r="QBP150" s="16"/>
      <c r="QBQ150" s="16"/>
      <c r="QBR150" s="16"/>
      <c r="QBS150" s="16"/>
      <c r="QBT150" s="16"/>
      <c r="QBU150" s="16"/>
      <c r="QBV150" s="16"/>
      <c r="QBW150" s="16"/>
      <c r="QBX150" s="16"/>
      <c r="QBY150" s="16"/>
      <c r="QBZ150" s="16"/>
      <c r="QCA150" s="16"/>
      <c r="QCB150" s="16"/>
      <c r="QCC150" s="16"/>
      <c r="QCD150" s="16"/>
      <c r="QCE150" s="16"/>
      <c r="QCF150" s="16"/>
      <c r="QCG150" s="16"/>
      <c r="QCH150" s="16"/>
      <c r="QCI150" s="16"/>
      <c r="QCJ150" s="16"/>
      <c r="QCK150" s="16"/>
      <c r="QCL150" s="16"/>
      <c r="QCM150" s="16"/>
      <c r="QCN150" s="16"/>
      <c r="QCO150" s="16"/>
      <c r="QCP150" s="16"/>
      <c r="QCQ150" s="16"/>
      <c r="QCR150" s="16"/>
      <c r="QCS150" s="16"/>
      <c r="QCT150" s="16"/>
      <c r="QCU150" s="16"/>
      <c r="QCV150" s="16"/>
      <c r="QCW150" s="16"/>
      <c r="QCX150" s="16"/>
      <c r="QCY150" s="16"/>
      <c r="QCZ150" s="16"/>
      <c r="QDA150" s="16"/>
      <c r="QDB150" s="16"/>
      <c r="QDC150" s="16"/>
      <c r="QDD150" s="16"/>
      <c r="QDE150" s="16"/>
      <c r="QDF150" s="16"/>
      <c r="QDG150" s="16"/>
      <c r="QDH150" s="16"/>
      <c r="QDI150" s="16"/>
      <c r="QDJ150" s="16"/>
      <c r="QDK150" s="16"/>
      <c r="QDL150" s="16"/>
      <c r="QDM150" s="16"/>
      <c r="QDN150" s="16"/>
      <c r="QDO150" s="16"/>
      <c r="QDP150" s="16"/>
      <c r="QDQ150" s="16"/>
      <c r="QDR150" s="16"/>
      <c r="QDS150" s="16"/>
      <c r="QDT150" s="16"/>
      <c r="QDU150" s="16"/>
      <c r="QDV150" s="16"/>
      <c r="QDW150" s="16"/>
      <c r="QDX150" s="16"/>
      <c r="QDY150" s="16"/>
      <c r="QDZ150" s="16"/>
      <c r="QEA150" s="16"/>
      <c r="QEB150" s="16"/>
      <c r="QEC150" s="16"/>
      <c r="QED150" s="16"/>
      <c r="QEE150" s="16"/>
      <c r="QEF150" s="16"/>
      <c r="QEG150" s="16"/>
      <c r="QEH150" s="16"/>
      <c r="QEI150" s="16"/>
      <c r="QEJ150" s="16"/>
      <c r="QEK150" s="16"/>
      <c r="QEL150" s="16"/>
      <c r="QEM150" s="16"/>
      <c r="QEN150" s="16"/>
      <c r="QEO150" s="16"/>
      <c r="QEP150" s="16"/>
      <c r="QEQ150" s="16"/>
      <c r="QER150" s="16"/>
      <c r="QES150" s="16"/>
      <c r="QET150" s="16"/>
      <c r="QEU150" s="16"/>
      <c r="QEV150" s="16"/>
      <c r="QEW150" s="16"/>
      <c r="QEX150" s="16"/>
      <c r="QEY150" s="16"/>
      <c r="QEZ150" s="16"/>
      <c r="QFA150" s="16"/>
      <c r="QFB150" s="16"/>
      <c r="QFC150" s="16"/>
      <c r="QFD150" s="16"/>
      <c r="QFE150" s="16"/>
      <c r="QFF150" s="16"/>
      <c r="QFG150" s="16"/>
      <c r="QFH150" s="16"/>
      <c r="QFI150" s="16"/>
      <c r="QFJ150" s="16"/>
      <c r="QFK150" s="16"/>
      <c r="QFL150" s="16"/>
      <c r="QFM150" s="16"/>
      <c r="QFN150" s="16"/>
      <c r="QFO150" s="16"/>
      <c r="QFP150" s="16"/>
      <c r="QFQ150" s="16"/>
      <c r="QFR150" s="16"/>
      <c r="QFS150" s="16"/>
      <c r="QFT150" s="16"/>
      <c r="QFU150" s="16"/>
      <c r="QFV150" s="16"/>
      <c r="QFW150" s="16"/>
      <c r="QFX150" s="16"/>
      <c r="QFY150" s="16"/>
      <c r="QFZ150" s="16"/>
      <c r="QGA150" s="16"/>
      <c r="QGB150" s="16"/>
      <c r="QGC150" s="16"/>
      <c r="QGD150" s="16"/>
      <c r="QGE150" s="16"/>
      <c r="QGF150" s="16"/>
      <c r="QGG150" s="16"/>
      <c r="QGH150" s="16"/>
      <c r="QGI150" s="16"/>
      <c r="QGJ150" s="16"/>
      <c r="QGK150" s="16"/>
      <c r="QGL150" s="16"/>
      <c r="QGM150" s="16"/>
      <c r="QGN150" s="16"/>
      <c r="QGO150" s="16"/>
      <c r="QGP150" s="16"/>
      <c r="QGQ150" s="16"/>
      <c r="QGR150" s="16"/>
      <c r="QGS150" s="16"/>
      <c r="QGT150" s="16"/>
      <c r="QGU150" s="16"/>
      <c r="QGV150" s="16"/>
      <c r="QGW150" s="16"/>
      <c r="QGX150" s="16"/>
      <c r="QGY150" s="16"/>
      <c r="QGZ150" s="16"/>
      <c r="QHA150" s="16"/>
      <c r="QHB150" s="16"/>
      <c r="QHC150" s="16"/>
      <c r="QHD150" s="16"/>
      <c r="QHE150" s="16"/>
      <c r="QHF150" s="16"/>
      <c r="QHG150" s="16"/>
      <c r="QHH150" s="16"/>
      <c r="QHI150" s="16"/>
      <c r="QHJ150" s="16"/>
      <c r="QHK150" s="16"/>
      <c r="QHL150" s="16"/>
      <c r="QHM150" s="16"/>
      <c r="QHN150" s="16"/>
      <c r="QHO150" s="16"/>
      <c r="QHP150" s="16"/>
      <c r="QHQ150" s="16"/>
      <c r="QHR150" s="16"/>
      <c r="QHS150" s="16"/>
      <c r="QHT150" s="16"/>
      <c r="QHU150" s="16"/>
      <c r="QHV150" s="16"/>
      <c r="QHW150" s="16"/>
      <c r="QHX150" s="16"/>
      <c r="QHY150" s="16"/>
      <c r="QHZ150" s="16"/>
      <c r="QIA150" s="16"/>
      <c r="QIB150" s="16"/>
      <c r="QIC150" s="16"/>
      <c r="QID150" s="16"/>
      <c r="QIE150" s="16"/>
      <c r="QIF150" s="16"/>
      <c r="QIG150" s="16"/>
      <c r="QIH150" s="16"/>
      <c r="QII150" s="16"/>
      <c r="QIJ150" s="16"/>
      <c r="QIK150" s="16"/>
      <c r="QIL150" s="16"/>
      <c r="QIM150" s="16"/>
      <c r="QIN150" s="16"/>
      <c r="QIO150" s="16"/>
      <c r="QIP150" s="16"/>
      <c r="QIQ150" s="16"/>
      <c r="QIR150" s="16"/>
      <c r="QIS150" s="16"/>
      <c r="QIT150" s="16"/>
      <c r="QIU150" s="16"/>
      <c r="QIV150" s="16"/>
      <c r="QIW150" s="16"/>
      <c r="QIX150" s="16"/>
      <c r="QIY150" s="16"/>
      <c r="QIZ150" s="16"/>
      <c r="QJA150" s="16"/>
      <c r="QJB150" s="16"/>
      <c r="QJC150" s="16"/>
      <c r="QJD150" s="16"/>
      <c r="QJE150" s="16"/>
      <c r="QJF150" s="16"/>
      <c r="QJG150" s="16"/>
      <c r="QJH150" s="16"/>
      <c r="QJI150" s="16"/>
      <c r="QJJ150" s="16"/>
      <c r="QJK150" s="16"/>
      <c r="QJL150" s="16"/>
      <c r="QJM150" s="16"/>
      <c r="QJN150" s="16"/>
      <c r="QJO150" s="16"/>
      <c r="QJP150" s="16"/>
      <c r="QJQ150" s="16"/>
      <c r="QJR150" s="16"/>
      <c r="QJS150" s="16"/>
      <c r="QJT150" s="16"/>
      <c r="QJU150" s="16"/>
      <c r="QJV150" s="16"/>
      <c r="QJW150" s="16"/>
      <c r="QJX150" s="16"/>
      <c r="QJY150" s="16"/>
      <c r="QJZ150" s="16"/>
      <c r="QKA150" s="16"/>
      <c r="QKB150" s="16"/>
      <c r="QKC150" s="16"/>
      <c r="QKD150" s="16"/>
      <c r="QKE150" s="16"/>
      <c r="QKF150" s="16"/>
      <c r="QKG150" s="16"/>
      <c r="QKH150" s="16"/>
      <c r="QKI150" s="16"/>
      <c r="QKJ150" s="16"/>
      <c r="QKK150" s="16"/>
      <c r="QKL150" s="16"/>
      <c r="QKM150" s="16"/>
      <c r="QKN150" s="16"/>
      <c r="QKO150" s="16"/>
      <c r="QKP150" s="16"/>
      <c r="QKQ150" s="16"/>
      <c r="QKR150" s="16"/>
      <c r="QKS150" s="16"/>
      <c r="QKT150" s="16"/>
      <c r="QKU150" s="16"/>
      <c r="QKV150" s="16"/>
      <c r="QKW150" s="16"/>
      <c r="QKX150" s="16"/>
      <c r="QKY150" s="16"/>
      <c r="QKZ150" s="16"/>
      <c r="QLA150" s="16"/>
      <c r="QLB150" s="16"/>
      <c r="QLC150" s="16"/>
      <c r="QLD150" s="16"/>
      <c r="QLE150" s="16"/>
      <c r="QLF150" s="16"/>
      <c r="QLG150" s="16"/>
      <c r="QLH150" s="16"/>
      <c r="QLI150" s="16"/>
      <c r="QLJ150" s="16"/>
      <c r="QLK150" s="16"/>
      <c r="QLL150" s="16"/>
      <c r="QLM150" s="16"/>
      <c r="QLN150" s="16"/>
      <c r="QLO150" s="16"/>
      <c r="QLP150" s="16"/>
      <c r="QLQ150" s="16"/>
      <c r="QLR150" s="16"/>
      <c r="QLS150" s="16"/>
      <c r="QLT150" s="16"/>
      <c r="QLU150" s="16"/>
      <c r="QLV150" s="16"/>
      <c r="QLW150" s="16"/>
      <c r="QLX150" s="16"/>
      <c r="QLY150" s="16"/>
      <c r="QLZ150" s="16"/>
      <c r="QMA150" s="16"/>
      <c r="QMB150" s="16"/>
      <c r="QMC150" s="16"/>
      <c r="QMD150" s="16"/>
      <c r="QME150" s="16"/>
      <c r="QMF150" s="16"/>
      <c r="QMG150" s="16"/>
      <c r="QMH150" s="16"/>
      <c r="QMI150" s="16"/>
      <c r="QMJ150" s="16"/>
      <c r="QMK150" s="16"/>
      <c r="QML150" s="16"/>
      <c r="QMM150" s="16"/>
      <c r="QMN150" s="16"/>
      <c r="QMO150" s="16"/>
      <c r="QMP150" s="16"/>
      <c r="QMQ150" s="16"/>
      <c r="QMR150" s="16"/>
      <c r="QMS150" s="16"/>
      <c r="QMT150" s="16"/>
      <c r="QMU150" s="16"/>
      <c r="QMV150" s="16"/>
      <c r="QMW150" s="16"/>
      <c r="QMX150" s="16"/>
      <c r="QMY150" s="16"/>
      <c r="QMZ150" s="16"/>
      <c r="QNA150" s="16"/>
      <c r="QNB150" s="16"/>
      <c r="QNC150" s="16"/>
      <c r="QND150" s="16"/>
      <c r="QNE150" s="16"/>
      <c r="QNF150" s="16"/>
      <c r="QNG150" s="16"/>
      <c r="QNH150" s="16"/>
      <c r="QNI150" s="16"/>
      <c r="QNJ150" s="16"/>
      <c r="QNK150" s="16"/>
      <c r="QNL150" s="16"/>
      <c r="QNM150" s="16"/>
      <c r="QNN150" s="16"/>
      <c r="QNO150" s="16"/>
      <c r="QNP150" s="16"/>
      <c r="QNQ150" s="16"/>
      <c r="QNR150" s="16"/>
      <c r="QNS150" s="16"/>
      <c r="QNT150" s="16"/>
      <c r="QNU150" s="16"/>
      <c r="QNV150" s="16"/>
      <c r="QNW150" s="16"/>
      <c r="QNX150" s="16"/>
      <c r="QNY150" s="16"/>
      <c r="QNZ150" s="16"/>
      <c r="QOA150" s="16"/>
      <c r="QOB150" s="16"/>
      <c r="QOC150" s="16"/>
      <c r="QOD150" s="16"/>
      <c r="QOE150" s="16"/>
      <c r="QOF150" s="16"/>
      <c r="QOG150" s="16"/>
      <c r="QOH150" s="16"/>
      <c r="QOI150" s="16"/>
      <c r="QOJ150" s="16"/>
      <c r="QOK150" s="16"/>
      <c r="QOL150" s="16"/>
      <c r="QOM150" s="16"/>
      <c r="QON150" s="16"/>
      <c r="QOO150" s="16"/>
      <c r="QOP150" s="16"/>
      <c r="QOQ150" s="16"/>
      <c r="QOR150" s="16"/>
      <c r="QOS150" s="16"/>
      <c r="QOT150" s="16"/>
      <c r="QOU150" s="16"/>
      <c r="QOV150" s="16"/>
      <c r="QOW150" s="16"/>
      <c r="QOX150" s="16"/>
      <c r="QOY150" s="16"/>
      <c r="QOZ150" s="16"/>
      <c r="QPA150" s="16"/>
      <c r="QPB150" s="16"/>
      <c r="QPC150" s="16"/>
      <c r="QPD150" s="16"/>
      <c r="QPE150" s="16"/>
      <c r="QPF150" s="16"/>
      <c r="QPG150" s="16"/>
      <c r="QPH150" s="16"/>
      <c r="QPI150" s="16"/>
      <c r="QPJ150" s="16"/>
      <c r="QPK150" s="16"/>
      <c r="QPL150" s="16"/>
      <c r="QPM150" s="16"/>
      <c r="QPN150" s="16"/>
      <c r="QPO150" s="16"/>
      <c r="QPP150" s="16"/>
      <c r="QPQ150" s="16"/>
      <c r="QPR150" s="16"/>
      <c r="QPS150" s="16"/>
      <c r="QPT150" s="16"/>
      <c r="QPU150" s="16"/>
      <c r="QPV150" s="16"/>
      <c r="QPW150" s="16"/>
      <c r="QPX150" s="16"/>
      <c r="QPY150" s="16"/>
      <c r="QPZ150" s="16"/>
      <c r="QQA150" s="16"/>
      <c r="QQB150" s="16"/>
      <c r="QQC150" s="16"/>
      <c r="QQD150" s="16"/>
      <c r="QQE150" s="16"/>
      <c r="QQF150" s="16"/>
      <c r="QQG150" s="16"/>
      <c r="QQH150" s="16"/>
      <c r="QQI150" s="16"/>
      <c r="QQJ150" s="16"/>
      <c r="QQK150" s="16"/>
      <c r="QQL150" s="16"/>
      <c r="QQM150" s="16"/>
      <c r="QQN150" s="16"/>
      <c r="QQO150" s="16"/>
      <c r="QQP150" s="16"/>
      <c r="QQQ150" s="16"/>
      <c r="QQR150" s="16"/>
      <c r="QQS150" s="16"/>
      <c r="QQT150" s="16"/>
      <c r="QQU150" s="16"/>
      <c r="QQV150" s="16"/>
      <c r="QQW150" s="16"/>
      <c r="QQX150" s="16"/>
      <c r="QQY150" s="16"/>
      <c r="QQZ150" s="16"/>
      <c r="QRA150" s="16"/>
      <c r="QRB150" s="16"/>
      <c r="QRC150" s="16"/>
      <c r="QRD150" s="16"/>
      <c r="QRE150" s="16"/>
      <c r="QRF150" s="16"/>
      <c r="QRG150" s="16"/>
      <c r="QRH150" s="16"/>
      <c r="QRI150" s="16"/>
      <c r="QRJ150" s="16"/>
      <c r="QRK150" s="16"/>
      <c r="QRL150" s="16"/>
      <c r="QRM150" s="16"/>
      <c r="QRN150" s="16"/>
      <c r="QRO150" s="16"/>
      <c r="QRP150" s="16"/>
      <c r="QRQ150" s="16"/>
      <c r="QRR150" s="16"/>
      <c r="QRS150" s="16"/>
      <c r="QRT150" s="16"/>
      <c r="QRU150" s="16"/>
      <c r="QRV150" s="16"/>
      <c r="QRW150" s="16"/>
      <c r="QRX150" s="16"/>
      <c r="QRY150" s="16"/>
      <c r="QRZ150" s="16"/>
      <c r="QSA150" s="16"/>
      <c r="QSB150" s="16"/>
      <c r="QSC150" s="16"/>
      <c r="QSD150" s="16"/>
      <c r="QSE150" s="16"/>
      <c r="QSF150" s="16"/>
      <c r="QSG150" s="16"/>
      <c r="QSH150" s="16"/>
      <c r="QSI150" s="16"/>
      <c r="QSJ150" s="16"/>
      <c r="QSK150" s="16"/>
      <c r="QSL150" s="16"/>
      <c r="QSM150" s="16"/>
      <c r="QSN150" s="16"/>
      <c r="QSO150" s="16"/>
      <c r="QSP150" s="16"/>
      <c r="QSQ150" s="16"/>
      <c r="QSR150" s="16"/>
      <c r="QSS150" s="16"/>
      <c r="QST150" s="16"/>
      <c r="QSU150" s="16"/>
      <c r="QSV150" s="16"/>
      <c r="QSW150" s="16"/>
      <c r="QSX150" s="16"/>
      <c r="QSY150" s="16"/>
      <c r="QSZ150" s="16"/>
      <c r="QTA150" s="16"/>
      <c r="QTB150" s="16"/>
      <c r="QTC150" s="16"/>
      <c r="QTD150" s="16"/>
      <c r="QTE150" s="16"/>
      <c r="QTF150" s="16"/>
      <c r="QTG150" s="16"/>
      <c r="QTH150" s="16"/>
      <c r="QTI150" s="16"/>
      <c r="QTJ150" s="16"/>
      <c r="QTK150" s="16"/>
      <c r="QTL150" s="16"/>
      <c r="QTM150" s="16"/>
      <c r="QTN150" s="16"/>
      <c r="QTO150" s="16"/>
      <c r="QTP150" s="16"/>
      <c r="QTQ150" s="16"/>
      <c r="QTR150" s="16"/>
      <c r="QTS150" s="16"/>
      <c r="QTT150" s="16"/>
      <c r="QTU150" s="16"/>
      <c r="QTV150" s="16"/>
      <c r="QTW150" s="16"/>
      <c r="QTX150" s="16"/>
      <c r="QTY150" s="16"/>
      <c r="QTZ150" s="16"/>
      <c r="QUA150" s="16"/>
      <c r="QUB150" s="16"/>
      <c r="QUC150" s="16"/>
      <c r="QUD150" s="16"/>
      <c r="QUE150" s="16"/>
      <c r="QUF150" s="16"/>
      <c r="QUG150" s="16"/>
      <c r="QUH150" s="16"/>
      <c r="QUI150" s="16"/>
      <c r="QUJ150" s="16"/>
      <c r="QUK150" s="16"/>
      <c r="QUL150" s="16"/>
      <c r="QUM150" s="16"/>
      <c r="QUN150" s="16"/>
      <c r="QUO150" s="16"/>
      <c r="QUP150" s="16"/>
      <c r="QUQ150" s="16"/>
      <c r="QUR150" s="16"/>
      <c r="QUS150" s="16"/>
      <c r="QUT150" s="16"/>
      <c r="QUU150" s="16"/>
      <c r="QUV150" s="16"/>
      <c r="QUW150" s="16"/>
      <c r="QUX150" s="16"/>
      <c r="QUY150" s="16"/>
      <c r="QUZ150" s="16"/>
      <c r="QVA150" s="16"/>
      <c r="QVB150" s="16"/>
      <c r="QVC150" s="16"/>
      <c r="QVD150" s="16"/>
      <c r="QVE150" s="16"/>
      <c r="QVF150" s="16"/>
      <c r="QVG150" s="16"/>
      <c r="QVH150" s="16"/>
      <c r="QVI150" s="16"/>
      <c r="QVJ150" s="16"/>
      <c r="QVK150" s="16"/>
      <c r="QVL150" s="16"/>
      <c r="QVM150" s="16"/>
      <c r="QVN150" s="16"/>
      <c r="QVO150" s="16"/>
      <c r="QVP150" s="16"/>
      <c r="QVQ150" s="16"/>
      <c r="QVR150" s="16"/>
      <c r="QVS150" s="16"/>
      <c r="QVT150" s="16"/>
      <c r="QVU150" s="16"/>
      <c r="QVV150" s="16"/>
      <c r="QVW150" s="16"/>
      <c r="QVX150" s="16"/>
      <c r="QVY150" s="16"/>
      <c r="QVZ150" s="16"/>
      <c r="QWA150" s="16"/>
      <c r="QWB150" s="16"/>
      <c r="QWC150" s="16"/>
      <c r="QWD150" s="16"/>
      <c r="QWE150" s="16"/>
      <c r="QWF150" s="16"/>
      <c r="QWG150" s="16"/>
      <c r="QWH150" s="16"/>
      <c r="QWI150" s="16"/>
      <c r="QWJ150" s="16"/>
      <c r="QWK150" s="16"/>
      <c r="QWL150" s="16"/>
      <c r="QWM150" s="16"/>
      <c r="QWN150" s="16"/>
      <c r="QWO150" s="16"/>
      <c r="QWP150" s="16"/>
      <c r="QWQ150" s="16"/>
      <c r="QWR150" s="16"/>
      <c r="QWS150" s="16"/>
      <c r="QWT150" s="16"/>
      <c r="QWU150" s="16"/>
      <c r="QWV150" s="16"/>
      <c r="QWW150" s="16"/>
      <c r="QWX150" s="16"/>
      <c r="QWY150" s="16"/>
      <c r="QWZ150" s="16"/>
      <c r="QXA150" s="16"/>
      <c r="QXB150" s="16"/>
      <c r="QXC150" s="16"/>
      <c r="QXD150" s="16"/>
      <c r="QXE150" s="16"/>
      <c r="QXF150" s="16"/>
      <c r="QXG150" s="16"/>
      <c r="QXH150" s="16"/>
      <c r="QXI150" s="16"/>
      <c r="QXJ150" s="16"/>
      <c r="QXK150" s="16"/>
      <c r="QXL150" s="16"/>
      <c r="QXM150" s="16"/>
      <c r="QXN150" s="16"/>
      <c r="QXO150" s="16"/>
      <c r="QXP150" s="16"/>
      <c r="QXQ150" s="16"/>
      <c r="QXR150" s="16"/>
      <c r="QXS150" s="16"/>
      <c r="QXT150" s="16"/>
      <c r="QXU150" s="16"/>
      <c r="QXV150" s="16"/>
      <c r="QXW150" s="16"/>
      <c r="QXX150" s="16"/>
      <c r="QXY150" s="16"/>
      <c r="QXZ150" s="16"/>
      <c r="QYA150" s="16"/>
      <c r="QYB150" s="16"/>
      <c r="QYC150" s="16"/>
      <c r="QYD150" s="16"/>
      <c r="QYE150" s="16"/>
      <c r="QYF150" s="16"/>
      <c r="QYG150" s="16"/>
      <c r="QYH150" s="16"/>
      <c r="QYI150" s="16"/>
      <c r="QYJ150" s="16"/>
      <c r="QYK150" s="16"/>
      <c r="QYL150" s="16"/>
      <c r="QYM150" s="16"/>
      <c r="QYN150" s="16"/>
      <c r="QYO150" s="16"/>
      <c r="QYP150" s="16"/>
      <c r="QYQ150" s="16"/>
      <c r="QYR150" s="16"/>
      <c r="QYS150" s="16"/>
      <c r="QYT150" s="16"/>
      <c r="QYU150" s="16"/>
      <c r="QYV150" s="16"/>
      <c r="QYW150" s="16"/>
      <c r="QYX150" s="16"/>
      <c r="QYY150" s="16"/>
      <c r="QYZ150" s="16"/>
      <c r="QZA150" s="16"/>
      <c r="QZB150" s="16"/>
      <c r="QZC150" s="16"/>
      <c r="QZD150" s="16"/>
      <c r="QZE150" s="16"/>
      <c r="QZF150" s="16"/>
      <c r="QZG150" s="16"/>
      <c r="QZH150" s="16"/>
      <c r="QZI150" s="16"/>
      <c r="QZJ150" s="16"/>
      <c r="QZK150" s="16"/>
      <c r="QZL150" s="16"/>
      <c r="QZM150" s="16"/>
      <c r="QZN150" s="16"/>
      <c r="QZO150" s="16"/>
      <c r="QZP150" s="16"/>
      <c r="QZQ150" s="16"/>
      <c r="QZR150" s="16"/>
      <c r="QZS150" s="16"/>
      <c r="QZT150" s="16"/>
      <c r="QZU150" s="16"/>
      <c r="QZV150" s="16"/>
      <c r="QZW150" s="16"/>
      <c r="QZX150" s="16"/>
      <c r="QZY150" s="16"/>
      <c r="QZZ150" s="16"/>
      <c r="RAA150" s="16"/>
      <c r="RAB150" s="16"/>
      <c r="RAC150" s="16"/>
      <c r="RAD150" s="16"/>
      <c r="RAE150" s="16"/>
      <c r="RAF150" s="16"/>
      <c r="RAG150" s="16"/>
      <c r="RAH150" s="16"/>
      <c r="RAI150" s="16"/>
      <c r="RAJ150" s="16"/>
      <c r="RAK150" s="16"/>
      <c r="RAL150" s="16"/>
      <c r="RAM150" s="16"/>
      <c r="RAN150" s="16"/>
      <c r="RAO150" s="16"/>
      <c r="RAP150" s="16"/>
      <c r="RAQ150" s="16"/>
      <c r="RAR150" s="16"/>
      <c r="RAS150" s="16"/>
      <c r="RAT150" s="16"/>
      <c r="RAU150" s="16"/>
      <c r="RAV150" s="16"/>
      <c r="RAW150" s="16"/>
      <c r="RAX150" s="16"/>
      <c r="RAY150" s="16"/>
      <c r="RAZ150" s="16"/>
      <c r="RBA150" s="16"/>
      <c r="RBB150" s="16"/>
      <c r="RBC150" s="16"/>
      <c r="RBD150" s="16"/>
      <c r="RBE150" s="16"/>
      <c r="RBF150" s="16"/>
      <c r="RBG150" s="16"/>
      <c r="RBH150" s="16"/>
      <c r="RBI150" s="16"/>
      <c r="RBJ150" s="16"/>
      <c r="RBK150" s="16"/>
      <c r="RBL150" s="16"/>
      <c r="RBM150" s="16"/>
      <c r="RBN150" s="16"/>
      <c r="RBO150" s="16"/>
      <c r="RBP150" s="16"/>
      <c r="RBQ150" s="16"/>
      <c r="RBR150" s="16"/>
      <c r="RBS150" s="16"/>
      <c r="RBT150" s="16"/>
      <c r="RBU150" s="16"/>
      <c r="RBV150" s="16"/>
      <c r="RBW150" s="16"/>
      <c r="RBX150" s="16"/>
      <c r="RBY150" s="16"/>
      <c r="RBZ150" s="16"/>
      <c r="RCA150" s="16"/>
      <c r="RCB150" s="16"/>
      <c r="RCC150" s="16"/>
      <c r="RCD150" s="16"/>
      <c r="RCE150" s="16"/>
      <c r="RCF150" s="16"/>
      <c r="RCG150" s="16"/>
      <c r="RCH150" s="16"/>
      <c r="RCI150" s="16"/>
      <c r="RCJ150" s="16"/>
      <c r="RCK150" s="16"/>
      <c r="RCL150" s="16"/>
      <c r="RCM150" s="16"/>
      <c r="RCN150" s="16"/>
      <c r="RCO150" s="16"/>
      <c r="RCP150" s="16"/>
      <c r="RCQ150" s="16"/>
      <c r="RCR150" s="16"/>
      <c r="RCS150" s="16"/>
      <c r="RCT150" s="16"/>
      <c r="RCU150" s="16"/>
      <c r="RCV150" s="16"/>
      <c r="RCW150" s="16"/>
      <c r="RCX150" s="16"/>
      <c r="RCY150" s="16"/>
      <c r="RCZ150" s="16"/>
      <c r="RDA150" s="16"/>
      <c r="RDB150" s="16"/>
      <c r="RDC150" s="16"/>
      <c r="RDD150" s="16"/>
      <c r="RDE150" s="16"/>
      <c r="RDF150" s="16"/>
      <c r="RDG150" s="16"/>
      <c r="RDH150" s="16"/>
      <c r="RDI150" s="16"/>
      <c r="RDJ150" s="16"/>
      <c r="RDK150" s="16"/>
      <c r="RDL150" s="16"/>
      <c r="RDM150" s="16"/>
      <c r="RDN150" s="16"/>
      <c r="RDO150" s="16"/>
      <c r="RDP150" s="16"/>
      <c r="RDQ150" s="16"/>
      <c r="RDR150" s="16"/>
      <c r="RDS150" s="16"/>
      <c r="RDT150" s="16"/>
      <c r="RDU150" s="16"/>
      <c r="RDV150" s="16"/>
      <c r="RDW150" s="16"/>
      <c r="RDX150" s="16"/>
      <c r="RDY150" s="16"/>
      <c r="RDZ150" s="16"/>
      <c r="REA150" s="16"/>
      <c r="REB150" s="16"/>
      <c r="REC150" s="16"/>
      <c r="RED150" s="16"/>
      <c r="REE150" s="16"/>
      <c r="REF150" s="16"/>
      <c r="REG150" s="16"/>
      <c r="REH150" s="16"/>
      <c r="REI150" s="16"/>
      <c r="REJ150" s="16"/>
      <c r="REK150" s="16"/>
      <c r="REL150" s="16"/>
      <c r="REM150" s="16"/>
      <c r="REN150" s="16"/>
      <c r="REO150" s="16"/>
      <c r="REP150" s="16"/>
      <c r="REQ150" s="16"/>
      <c r="RER150" s="16"/>
      <c r="RES150" s="16"/>
      <c r="RET150" s="16"/>
      <c r="REU150" s="16"/>
      <c r="REV150" s="16"/>
      <c r="REW150" s="16"/>
      <c r="REX150" s="16"/>
      <c r="REY150" s="16"/>
      <c r="REZ150" s="16"/>
      <c r="RFA150" s="16"/>
      <c r="RFB150" s="16"/>
      <c r="RFC150" s="16"/>
      <c r="RFD150" s="16"/>
      <c r="RFE150" s="16"/>
      <c r="RFF150" s="16"/>
      <c r="RFG150" s="16"/>
      <c r="RFH150" s="16"/>
      <c r="RFI150" s="16"/>
      <c r="RFJ150" s="16"/>
      <c r="RFK150" s="16"/>
      <c r="RFL150" s="16"/>
      <c r="RFM150" s="16"/>
      <c r="RFN150" s="16"/>
      <c r="RFO150" s="16"/>
      <c r="RFP150" s="16"/>
      <c r="RFQ150" s="16"/>
      <c r="RFR150" s="16"/>
      <c r="RFS150" s="16"/>
      <c r="RFT150" s="16"/>
      <c r="RFU150" s="16"/>
      <c r="RFV150" s="16"/>
      <c r="RFW150" s="16"/>
      <c r="RFX150" s="16"/>
      <c r="RFY150" s="16"/>
      <c r="RFZ150" s="16"/>
      <c r="RGA150" s="16"/>
      <c r="RGB150" s="16"/>
      <c r="RGC150" s="16"/>
      <c r="RGD150" s="16"/>
      <c r="RGE150" s="16"/>
      <c r="RGF150" s="16"/>
      <c r="RGG150" s="16"/>
      <c r="RGH150" s="16"/>
      <c r="RGI150" s="16"/>
      <c r="RGJ150" s="16"/>
      <c r="RGK150" s="16"/>
      <c r="RGL150" s="16"/>
      <c r="RGM150" s="16"/>
      <c r="RGN150" s="16"/>
      <c r="RGO150" s="16"/>
      <c r="RGP150" s="16"/>
      <c r="RGQ150" s="16"/>
      <c r="RGR150" s="16"/>
      <c r="RGS150" s="16"/>
      <c r="RGT150" s="16"/>
      <c r="RGU150" s="16"/>
      <c r="RGV150" s="16"/>
      <c r="RGW150" s="16"/>
      <c r="RGX150" s="16"/>
      <c r="RGY150" s="16"/>
      <c r="RGZ150" s="16"/>
      <c r="RHA150" s="16"/>
      <c r="RHB150" s="16"/>
      <c r="RHC150" s="16"/>
      <c r="RHD150" s="16"/>
      <c r="RHE150" s="16"/>
      <c r="RHF150" s="16"/>
      <c r="RHG150" s="16"/>
      <c r="RHH150" s="16"/>
      <c r="RHI150" s="16"/>
      <c r="RHJ150" s="16"/>
      <c r="RHK150" s="16"/>
      <c r="RHL150" s="16"/>
      <c r="RHM150" s="16"/>
      <c r="RHN150" s="16"/>
      <c r="RHO150" s="16"/>
      <c r="RHP150" s="16"/>
      <c r="RHQ150" s="16"/>
      <c r="RHR150" s="16"/>
      <c r="RHS150" s="16"/>
      <c r="RHT150" s="16"/>
      <c r="RHU150" s="16"/>
      <c r="RHV150" s="16"/>
      <c r="RHW150" s="16"/>
      <c r="RHX150" s="16"/>
      <c r="RHY150" s="16"/>
      <c r="RHZ150" s="16"/>
      <c r="RIA150" s="16"/>
      <c r="RIB150" s="16"/>
      <c r="RIC150" s="16"/>
      <c r="RID150" s="16"/>
      <c r="RIE150" s="16"/>
      <c r="RIF150" s="16"/>
      <c r="RIG150" s="16"/>
      <c r="RIH150" s="16"/>
      <c r="RII150" s="16"/>
      <c r="RIJ150" s="16"/>
      <c r="RIK150" s="16"/>
      <c r="RIL150" s="16"/>
      <c r="RIM150" s="16"/>
      <c r="RIN150" s="16"/>
      <c r="RIO150" s="16"/>
      <c r="RIP150" s="16"/>
      <c r="RIQ150" s="16"/>
      <c r="RIR150" s="16"/>
      <c r="RIS150" s="16"/>
      <c r="RIT150" s="16"/>
      <c r="RIU150" s="16"/>
      <c r="RIV150" s="16"/>
      <c r="RIW150" s="16"/>
      <c r="RIX150" s="16"/>
      <c r="RIY150" s="16"/>
      <c r="RIZ150" s="16"/>
      <c r="RJA150" s="16"/>
      <c r="RJB150" s="16"/>
      <c r="RJC150" s="16"/>
      <c r="RJD150" s="16"/>
      <c r="RJE150" s="16"/>
      <c r="RJF150" s="16"/>
      <c r="RJG150" s="16"/>
      <c r="RJH150" s="16"/>
      <c r="RJI150" s="16"/>
      <c r="RJJ150" s="16"/>
      <c r="RJK150" s="16"/>
      <c r="RJL150" s="16"/>
      <c r="RJM150" s="16"/>
      <c r="RJN150" s="16"/>
      <c r="RJO150" s="16"/>
      <c r="RJP150" s="16"/>
      <c r="RJQ150" s="16"/>
      <c r="RJR150" s="16"/>
      <c r="RJS150" s="16"/>
      <c r="RJT150" s="16"/>
      <c r="RJU150" s="16"/>
      <c r="RJV150" s="16"/>
      <c r="RJW150" s="16"/>
      <c r="RJX150" s="16"/>
      <c r="RJY150" s="16"/>
      <c r="RJZ150" s="16"/>
      <c r="RKA150" s="16"/>
      <c r="RKB150" s="16"/>
      <c r="RKC150" s="16"/>
      <c r="RKD150" s="16"/>
      <c r="RKE150" s="16"/>
      <c r="RKF150" s="16"/>
      <c r="RKG150" s="16"/>
      <c r="RKH150" s="16"/>
      <c r="RKI150" s="16"/>
      <c r="RKJ150" s="16"/>
      <c r="RKK150" s="16"/>
      <c r="RKL150" s="16"/>
      <c r="RKM150" s="16"/>
      <c r="RKN150" s="16"/>
      <c r="RKO150" s="16"/>
      <c r="RKP150" s="16"/>
      <c r="RKQ150" s="16"/>
      <c r="RKR150" s="16"/>
      <c r="RKS150" s="16"/>
      <c r="RKT150" s="16"/>
      <c r="RKU150" s="16"/>
      <c r="RKV150" s="16"/>
      <c r="RKW150" s="16"/>
      <c r="RKX150" s="16"/>
      <c r="RKY150" s="16"/>
      <c r="RKZ150" s="16"/>
      <c r="RLA150" s="16"/>
      <c r="RLB150" s="16"/>
      <c r="RLC150" s="16"/>
      <c r="RLD150" s="16"/>
      <c r="RLE150" s="16"/>
      <c r="RLF150" s="16"/>
      <c r="RLG150" s="16"/>
      <c r="RLH150" s="16"/>
      <c r="RLI150" s="16"/>
      <c r="RLJ150" s="16"/>
      <c r="RLK150" s="16"/>
      <c r="RLL150" s="16"/>
      <c r="RLM150" s="16"/>
      <c r="RLN150" s="16"/>
      <c r="RLO150" s="16"/>
      <c r="RLP150" s="16"/>
      <c r="RLQ150" s="16"/>
      <c r="RLR150" s="16"/>
      <c r="RLS150" s="16"/>
      <c r="RLT150" s="16"/>
      <c r="RLU150" s="16"/>
      <c r="RLV150" s="16"/>
      <c r="RLW150" s="16"/>
      <c r="RLX150" s="16"/>
      <c r="RLY150" s="16"/>
      <c r="RLZ150" s="16"/>
      <c r="RMA150" s="16"/>
      <c r="RMB150" s="16"/>
      <c r="RMC150" s="16"/>
      <c r="RMD150" s="16"/>
      <c r="RME150" s="16"/>
      <c r="RMF150" s="16"/>
      <c r="RMG150" s="16"/>
      <c r="RMH150" s="16"/>
      <c r="RMI150" s="16"/>
      <c r="RMJ150" s="16"/>
      <c r="RMK150" s="16"/>
      <c r="RML150" s="16"/>
      <c r="RMM150" s="16"/>
      <c r="RMN150" s="16"/>
      <c r="RMO150" s="16"/>
      <c r="RMP150" s="16"/>
      <c r="RMQ150" s="16"/>
      <c r="RMR150" s="16"/>
      <c r="RMS150" s="16"/>
      <c r="RMT150" s="16"/>
      <c r="RMU150" s="16"/>
      <c r="RMV150" s="16"/>
      <c r="RMW150" s="16"/>
      <c r="RMX150" s="16"/>
      <c r="RMY150" s="16"/>
      <c r="RMZ150" s="16"/>
      <c r="RNA150" s="16"/>
      <c r="RNB150" s="16"/>
      <c r="RNC150" s="16"/>
      <c r="RND150" s="16"/>
      <c r="RNE150" s="16"/>
      <c r="RNF150" s="16"/>
      <c r="RNG150" s="16"/>
      <c r="RNH150" s="16"/>
      <c r="RNI150" s="16"/>
      <c r="RNJ150" s="16"/>
      <c r="RNK150" s="16"/>
      <c r="RNL150" s="16"/>
      <c r="RNM150" s="16"/>
      <c r="RNN150" s="16"/>
      <c r="RNO150" s="16"/>
      <c r="RNP150" s="16"/>
      <c r="RNQ150" s="16"/>
      <c r="RNR150" s="16"/>
      <c r="RNS150" s="16"/>
      <c r="RNT150" s="16"/>
      <c r="RNU150" s="16"/>
      <c r="RNV150" s="16"/>
      <c r="RNW150" s="16"/>
      <c r="RNX150" s="16"/>
      <c r="RNY150" s="16"/>
      <c r="RNZ150" s="16"/>
      <c r="ROA150" s="16"/>
      <c r="ROB150" s="16"/>
      <c r="ROC150" s="16"/>
      <c r="ROD150" s="16"/>
      <c r="ROE150" s="16"/>
      <c r="ROF150" s="16"/>
      <c r="ROG150" s="16"/>
      <c r="ROH150" s="16"/>
      <c r="ROI150" s="16"/>
      <c r="ROJ150" s="16"/>
      <c r="ROK150" s="16"/>
      <c r="ROL150" s="16"/>
      <c r="ROM150" s="16"/>
      <c r="RON150" s="16"/>
      <c r="ROO150" s="16"/>
      <c r="ROP150" s="16"/>
      <c r="ROQ150" s="16"/>
      <c r="ROR150" s="16"/>
      <c r="ROS150" s="16"/>
      <c r="ROT150" s="16"/>
      <c r="ROU150" s="16"/>
      <c r="ROV150" s="16"/>
      <c r="ROW150" s="16"/>
      <c r="ROX150" s="16"/>
      <c r="ROY150" s="16"/>
      <c r="ROZ150" s="16"/>
      <c r="RPA150" s="16"/>
      <c r="RPB150" s="16"/>
      <c r="RPC150" s="16"/>
      <c r="RPD150" s="16"/>
      <c r="RPE150" s="16"/>
      <c r="RPF150" s="16"/>
      <c r="RPG150" s="16"/>
      <c r="RPH150" s="16"/>
      <c r="RPI150" s="16"/>
      <c r="RPJ150" s="16"/>
      <c r="RPK150" s="16"/>
      <c r="RPL150" s="16"/>
      <c r="RPM150" s="16"/>
      <c r="RPN150" s="16"/>
      <c r="RPO150" s="16"/>
      <c r="RPP150" s="16"/>
      <c r="RPQ150" s="16"/>
      <c r="RPR150" s="16"/>
      <c r="RPS150" s="16"/>
      <c r="RPT150" s="16"/>
      <c r="RPU150" s="16"/>
      <c r="RPV150" s="16"/>
      <c r="RPW150" s="16"/>
      <c r="RPX150" s="16"/>
      <c r="RPY150" s="16"/>
      <c r="RPZ150" s="16"/>
      <c r="RQA150" s="16"/>
      <c r="RQB150" s="16"/>
      <c r="RQC150" s="16"/>
      <c r="RQD150" s="16"/>
      <c r="RQE150" s="16"/>
      <c r="RQF150" s="16"/>
      <c r="RQG150" s="16"/>
      <c r="RQH150" s="16"/>
      <c r="RQI150" s="16"/>
      <c r="RQJ150" s="16"/>
      <c r="RQK150" s="16"/>
      <c r="RQL150" s="16"/>
      <c r="RQM150" s="16"/>
      <c r="RQN150" s="16"/>
      <c r="RQO150" s="16"/>
      <c r="RQP150" s="16"/>
      <c r="RQQ150" s="16"/>
      <c r="RQR150" s="16"/>
      <c r="RQS150" s="16"/>
      <c r="RQT150" s="16"/>
      <c r="RQU150" s="16"/>
      <c r="RQV150" s="16"/>
      <c r="RQW150" s="16"/>
      <c r="RQX150" s="16"/>
      <c r="RQY150" s="16"/>
      <c r="RQZ150" s="16"/>
      <c r="RRA150" s="16"/>
      <c r="RRB150" s="16"/>
      <c r="RRC150" s="16"/>
      <c r="RRD150" s="16"/>
      <c r="RRE150" s="16"/>
      <c r="RRF150" s="16"/>
      <c r="RRG150" s="16"/>
      <c r="RRH150" s="16"/>
      <c r="RRI150" s="16"/>
      <c r="RRJ150" s="16"/>
      <c r="RRK150" s="16"/>
      <c r="RRL150" s="16"/>
      <c r="RRM150" s="16"/>
      <c r="RRN150" s="16"/>
      <c r="RRO150" s="16"/>
      <c r="RRP150" s="16"/>
      <c r="RRQ150" s="16"/>
      <c r="RRR150" s="16"/>
      <c r="RRS150" s="16"/>
      <c r="RRT150" s="16"/>
      <c r="RRU150" s="16"/>
      <c r="RRV150" s="16"/>
      <c r="RRW150" s="16"/>
      <c r="RRX150" s="16"/>
      <c r="RRY150" s="16"/>
      <c r="RRZ150" s="16"/>
      <c r="RSA150" s="16"/>
      <c r="RSB150" s="16"/>
      <c r="RSC150" s="16"/>
      <c r="RSD150" s="16"/>
      <c r="RSE150" s="16"/>
      <c r="RSF150" s="16"/>
      <c r="RSG150" s="16"/>
      <c r="RSH150" s="16"/>
      <c r="RSI150" s="16"/>
      <c r="RSJ150" s="16"/>
      <c r="RSK150" s="16"/>
      <c r="RSL150" s="16"/>
      <c r="RSM150" s="16"/>
      <c r="RSN150" s="16"/>
      <c r="RSO150" s="16"/>
      <c r="RSP150" s="16"/>
      <c r="RSQ150" s="16"/>
      <c r="RSR150" s="16"/>
      <c r="RSS150" s="16"/>
      <c r="RST150" s="16"/>
      <c r="RSU150" s="16"/>
      <c r="RSV150" s="16"/>
      <c r="RSW150" s="16"/>
      <c r="RSX150" s="16"/>
      <c r="RSY150" s="16"/>
      <c r="RSZ150" s="16"/>
      <c r="RTA150" s="16"/>
      <c r="RTB150" s="16"/>
      <c r="RTC150" s="16"/>
      <c r="RTD150" s="16"/>
      <c r="RTE150" s="16"/>
      <c r="RTF150" s="16"/>
      <c r="RTG150" s="16"/>
      <c r="RTH150" s="16"/>
      <c r="RTI150" s="16"/>
      <c r="RTJ150" s="16"/>
      <c r="RTK150" s="16"/>
      <c r="RTL150" s="16"/>
      <c r="RTM150" s="16"/>
      <c r="RTN150" s="16"/>
      <c r="RTO150" s="16"/>
      <c r="RTP150" s="16"/>
      <c r="RTQ150" s="16"/>
      <c r="RTR150" s="16"/>
      <c r="RTS150" s="16"/>
      <c r="RTT150" s="16"/>
      <c r="RTU150" s="16"/>
      <c r="RTV150" s="16"/>
      <c r="RTW150" s="16"/>
      <c r="RTX150" s="16"/>
      <c r="RTY150" s="16"/>
      <c r="RTZ150" s="16"/>
      <c r="RUA150" s="16"/>
      <c r="RUB150" s="16"/>
      <c r="RUC150" s="16"/>
      <c r="RUD150" s="16"/>
      <c r="RUE150" s="16"/>
      <c r="RUF150" s="16"/>
      <c r="RUG150" s="16"/>
      <c r="RUH150" s="16"/>
      <c r="RUI150" s="16"/>
      <c r="RUJ150" s="16"/>
      <c r="RUK150" s="16"/>
      <c r="RUL150" s="16"/>
      <c r="RUM150" s="16"/>
      <c r="RUN150" s="16"/>
      <c r="RUO150" s="16"/>
      <c r="RUP150" s="16"/>
      <c r="RUQ150" s="16"/>
      <c r="RUR150" s="16"/>
      <c r="RUS150" s="16"/>
      <c r="RUT150" s="16"/>
      <c r="RUU150" s="16"/>
      <c r="RUV150" s="16"/>
      <c r="RUW150" s="16"/>
      <c r="RUX150" s="16"/>
      <c r="RUY150" s="16"/>
      <c r="RUZ150" s="16"/>
      <c r="RVA150" s="16"/>
      <c r="RVB150" s="16"/>
      <c r="RVC150" s="16"/>
      <c r="RVD150" s="16"/>
      <c r="RVE150" s="16"/>
      <c r="RVF150" s="16"/>
      <c r="RVG150" s="16"/>
      <c r="RVH150" s="16"/>
      <c r="RVI150" s="16"/>
      <c r="RVJ150" s="16"/>
      <c r="RVK150" s="16"/>
      <c r="RVL150" s="16"/>
      <c r="RVM150" s="16"/>
      <c r="RVN150" s="16"/>
      <c r="RVO150" s="16"/>
      <c r="RVP150" s="16"/>
      <c r="RVQ150" s="16"/>
      <c r="RVR150" s="16"/>
      <c r="RVS150" s="16"/>
      <c r="RVT150" s="16"/>
      <c r="RVU150" s="16"/>
      <c r="RVV150" s="16"/>
      <c r="RVW150" s="16"/>
      <c r="RVX150" s="16"/>
      <c r="RVY150" s="16"/>
      <c r="RVZ150" s="16"/>
      <c r="RWA150" s="16"/>
      <c r="RWB150" s="16"/>
      <c r="RWC150" s="16"/>
      <c r="RWD150" s="16"/>
      <c r="RWE150" s="16"/>
      <c r="RWF150" s="16"/>
      <c r="RWG150" s="16"/>
      <c r="RWH150" s="16"/>
      <c r="RWI150" s="16"/>
      <c r="RWJ150" s="16"/>
      <c r="RWK150" s="16"/>
      <c r="RWL150" s="16"/>
      <c r="RWM150" s="16"/>
      <c r="RWN150" s="16"/>
      <c r="RWO150" s="16"/>
      <c r="RWP150" s="16"/>
      <c r="RWQ150" s="16"/>
      <c r="RWR150" s="16"/>
      <c r="RWS150" s="16"/>
      <c r="RWT150" s="16"/>
      <c r="RWU150" s="16"/>
      <c r="RWV150" s="16"/>
      <c r="RWW150" s="16"/>
      <c r="RWX150" s="16"/>
      <c r="RWY150" s="16"/>
      <c r="RWZ150" s="16"/>
      <c r="RXA150" s="16"/>
      <c r="RXB150" s="16"/>
      <c r="RXC150" s="16"/>
      <c r="RXD150" s="16"/>
      <c r="RXE150" s="16"/>
      <c r="RXF150" s="16"/>
      <c r="RXG150" s="16"/>
      <c r="RXH150" s="16"/>
      <c r="RXI150" s="16"/>
      <c r="RXJ150" s="16"/>
      <c r="RXK150" s="16"/>
      <c r="RXL150" s="16"/>
      <c r="RXM150" s="16"/>
      <c r="RXN150" s="16"/>
      <c r="RXO150" s="16"/>
      <c r="RXP150" s="16"/>
      <c r="RXQ150" s="16"/>
      <c r="RXR150" s="16"/>
      <c r="RXS150" s="16"/>
      <c r="RXT150" s="16"/>
      <c r="RXU150" s="16"/>
      <c r="RXV150" s="16"/>
      <c r="RXW150" s="16"/>
      <c r="RXX150" s="16"/>
      <c r="RXY150" s="16"/>
      <c r="RXZ150" s="16"/>
      <c r="RYA150" s="16"/>
      <c r="RYB150" s="16"/>
      <c r="RYC150" s="16"/>
      <c r="RYD150" s="16"/>
      <c r="RYE150" s="16"/>
      <c r="RYF150" s="16"/>
      <c r="RYG150" s="16"/>
      <c r="RYH150" s="16"/>
      <c r="RYI150" s="16"/>
      <c r="RYJ150" s="16"/>
      <c r="RYK150" s="16"/>
      <c r="RYL150" s="16"/>
      <c r="RYM150" s="16"/>
      <c r="RYN150" s="16"/>
      <c r="RYO150" s="16"/>
      <c r="RYP150" s="16"/>
      <c r="RYQ150" s="16"/>
      <c r="RYR150" s="16"/>
      <c r="RYS150" s="16"/>
      <c r="RYT150" s="16"/>
      <c r="RYU150" s="16"/>
      <c r="RYV150" s="16"/>
      <c r="RYW150" s="16"/>
      <c r="RYX150" s="16"/>
      <c r="RYY150" s="16"/>
      <c r="RYZ150" s="16"/>
      <c r="RZA150" s="16"/>
      <c r="RZB150" s="16"/>
      <c r="RZC150" s="16"/>
      <c r="RZD150" s="16"/>
      <c r="RZE150" s="16"/>
      <c r="RZF150" s="16"/>
      <c r="RZG150" s="16"/>
      <c r="RZH150" s="16"/>
      <c r="RZI150" s="16"/>
      <c r="RZJ150" s="16"/>
      <c r="RZK150" s="16"/>
      <c r="RZL150" s="16"/>
      <c r="RZM150" s="16"/>
      <c r="RZN150" s="16"/>
      <c r="RZO150" s="16"/>
      <c r="RZP150" s="16"/>
      <c r="RZQ150" s="16"/>
      <c r="RZR150" s="16"/>
      <c r="RZS150" s="16"/>
      <c r="RZT150" s="16"/>
      <c r="RZU150" s="16"/>
      <c r="RZV150" s="16"/>
      <c r="RZW150" s="16"/>
      <c r="RZX150" s="16"/>
      <c r="RZY150" s="16"/>
      <c r="RZZ150" s="16"/>
      <c r="SAA150" s="16"/>
      <c r="SAB150" s="16"/>
      <c r="SAC150" s="16"/>
      <c r="SAD150" s="16"/>
      <c r="SAE150" s="16"/>
      <c r="SAF150" s="16"/>
      <c r="SAG150" s="16"/>
      <c r="SAH150" s="16"/>
      <c r="SAI150" s="16"/>
      <c r="SAJ150" s="16"/>
      <c r="SAK150" s="16"/>
      <c r="SAL150" s="16"/>
      <c r="SAM150" s="16"/>
      <c r="SAN150" s="16"/>
      <c r="SAO150" s="16"/>
      <c r="SAP150" s="16"/>
      <c r="SAQ150" s="16"/>
      <c r="SAR150" s="16"/>
      <c r="SAS150" s="16"/>
      <c r="SAT150" s="16"/>
      <c r="SAU150" s="16"/>
      <c r="SAV150" s="16"/>
      <c r="SAW150" s="16"/>
      <c r="SAX150" s="16"/>
      <c r="SAY150" s="16"/>
      <c r="SAZ150" s="16"/>
      <c r="SBA150" s="16"/>
      <c r="SBB150" s="16"/>
      <c r="SBC150" s="16"/>
      <c r="SBD150" s="16"/>
      <c r="SBE150" s="16"/>
      <c r="SBF150" s="16"/>
      <c r="SBG150" s="16"/>
      <c r="SBH150" s="16"/>
      <c r="SBI150" s="16"/>
      <c r="SBJ150" s="16"/>
      <c r="SBK150" s="16"/>
      <c r="SBL150" s="16"/>
      <c r="SBM150" s="16"/>
      <c r="SBN150" s="16"/>
      <c r="SBO150" s="16"/>
      <c r="SBP150" s="16"/>
      <c r="SBQ150" s="16"/>
      <c r="SBR150" s="16"/>
      <c r="SBS150" s="16"/>
      <c r="SBT150" s="16"/>
      <c r="SBU150" s="16"/>
      <c r="SBV150" s="16"/>
      <c r="SBW150" s="16"/>
      <c r="SBX150" s="16"/>
      <c r="SBY150" s="16"/>
      <c r="SBZ150" s="16"/>
      <c r="SCA150" s="16"/>
      <c r="SCB150" s="16"/>
      <c r="SCC150" s="16"/>
      <c r="SCD150" s="16"/>
      <c r="SCE150" s="16"/>
      <c r="SCF150" s="16"/>
      <c r="SCG150" s="16"/>
      <c r="SCH150" s="16"/>
      <c r="SCI150" s="16"/>
      <c r="SCJ150" s="16"/>
      <c r="SCK150" s="16"/>
      <c r="SCL150" s="16"/>
      <c r="SCM150" s="16"/>
      <c r="SCN150" s="16"/>
      <c r="SCO150" s="16"/>
      <c r="SCP150" s="16"/>
      <c r="SCQ150" s="16"/>
      <c r="SCR150" s="16"/>
      <c r="SCS150" s="16"/>
      <c r="SCT150" s="16"/>
      <c r="SCU150" s="16"/>
      <c r="SCV150" s="16"/>
      <c r="SCW150" s="16"/>
      <c r="SCX150" s="16"/>
      <c r="SCY150" s="16"/>
      <c r="SCZ150" s="16"/>
      <c r="SDA150" s="16"/>
      <c r="SDB150" s="16"/>
      <c r="SDC150" s="16"/>
      <c r="SDD150" s="16"/>
      <c r="SDE150" s="16"/>
      <c r="SDF150" s="16"/>
      <c r="SDG150" s="16"/>
      <c r="SDH150" s="16"/>
      <c r="SDI150" s="16"/>
      <c r="SDJ150" s="16"/>
      <c r="SDK150" s="16"/>
      <c r="SDL150" s="16"/>
      <c r="SDM150" s="16"/>
      <c r="SDN150" s="16"/>
      <c r="SDO150" s="16"/>
      <c r="SDP150" s="16"/>
      <c r="SDQ150" s="16"/>
      <c r="SDR150" s="16"/>
      <c r="SDS150" s="16"/>
      <c r="SDT150" s="16"/>
      <c r="SDU150" s="16"/>
      <c r="SDV150" s="16"/>
      <c r="SDW150" s="16"/>
      <c r="SDX150" s="16"/>
      <c r="SDY150" s="16"/>
      <c r="SDZ150" s="16"/>
      <c r="SEA150" s="16"/>
      <c r="SEB150" s="16"/>
      <c r="SEC150" s="16"/>
      <c r="SED150" s="16"/>
      <c r="SEE150" s="16"/>
      <c r="SEF150" s="16"/>
      <c r="SEG150" s="16"/>
      <c r="SEH150" s="16"/>
      <c r="SEI150" s="16"/>
      <c r="SEJ150" s="16"/>
      <c r="SEK150" s="16"/>
      <c r="SEL150" s="16"/>
      <c r="SEM150" s="16"/>
      <c r="SEN150" s="16"/>
      <c r="SEO150" s="16"/>
      <c r="SEP150" s="16"/>
      <c r="SEQ150" s="16"/>
      <c r="SER150" s="16"/>
      <c r="SES150" s="16"/>
      <c r="SET150" s="16"/>
      <c r="SEU150" s="16"/>
      <c r="SEV150" s="16"/>
      <c r="SEW150" s="16"/>
      <c r="SEX150" s="16"/>
      <c r="SEY150" s="16"/>
      <c r="SEZ150" s="16"/>
      <c r="SFA150" s="16"/>
      <c r="SFB150" s="16"/>
      <c r="SFC150" s="16"/>
      <c r="SFD150" s="16"/>
      <c r="SFE150" s="16"/>
      <c r="SFF150" s="16"/>
      <c r="SFG150" s="16"/>
      <c r="SFH150" s="16"/>
      <c r="SFI150" s="16"/>
      <c r="SFJ150" s="16"/>
      <c r="SFK150" s="16"/>
      <c r="SFL150" s="16"/>
      <c r="SFM150" s="16"/>
      <c r="SFN150" s="16"/>
      <c r="SFO150" s="16"/>
      <c r="SFP150" s="16"/>
      <c r="SFQ150" s="16"/>
      <c r="SFR150" s="16"/>
      <c r="SFS150" s="16"/>
      <c r="SFT150" s="16"/>
      <c r="SFU150" s="16"/>
      <c r="SFV150" s="16"/>
      <c r="SFW150" s="16"/>
      <c r="SFX150" s="16"/>
      <c r="SFY150" s="16"/>
      <c r="SFZ150" s="16"/>
      <c r="SGA150" s="16"/>
      <c r="SGB150" s="16"/>
      <c r="SGC150" s="16"/>
      <c r="SGD150" s="16"/>
      <c r="SGE150" s="16"/>
      <c r="SGF150" s="16"/>
      <c r="SGG150" s="16"/>
      <c r="SGH150" s="16"/>
      <c r="SGI150" s="16"/>
      <c r="SGJ150" s="16"/>
      <c r="SGK150" s="16"/>
      <c r="SGL150" s="16"/>
      <c r="SGM150" s="16"/>
      <c r="SGN150" s="16"/>
      <c r="SGO150" s="16"/>
      <c r="SGP150" s="16"/>
      <c r="SGQ150" s="16"/>
      <c r="SGR150" s="16"/>
      <c r="SGS150" s="16"/>
      <c r="SGT150" s="16"/>
      <c r="SGU150" s="16"/>
      <c r="SGV150" s="16"/>
      <c r="SGW150" s="16"/>
      <c r="SGX150" s="16"/>
      <c r="SGY150" s="16"/>
      <c r="SGZ150" s="16"/>
      <c r="SHA150" s="16"/>
      <c r="SHB150" s="16"/>
      <c r="SHC150" s="16"/>
      <c r="SHD150" s="16"/>
      <c r="SHE150" s="16"/>
      <c r="SHF150" s="16"/>
      <c r="SHG150" s="16"/>
      <c r="SHH150" s="16"/>
      <c r="SHI150" s="16"/>
      <c r="SHJ150" s="16"/>
      <c r="SHK150" s="16"/>
      <c r="SHL150" s="16"/>
      <c r="SHM150" s="16"/>
      <c r="SHN150" s="16"/>
      <c r="SHO150" s="16"/>
      <c r="SHP150" s="16"/>
      <c r="SHQ150" s="16"/>
      <c r="SHR150" s="16"/>
      <c r="SHS150" s="16"/>
      <c r="SHT150" s="16"/>
      <c r="SHU150" s="16"/>
      <c r="SHV150" s="16"/>
      <c r="SHW150" s="16"/>
      <c r="SHX150" s="16"/>
      <c r="SHY150" s="16"/>
      <c r="SHZ150" s="16"/>
      <c r="SIA150" s="16"/>
      <c r="SIB150" s="16"/>
      <c r="SIC150" s="16"/>
      <c r="SID150" s="16"/>
      <c r="SIE150" s="16"/>
      <c r="SIF150" s="16"/>
      <c r="SIG150" s="16"/>
      <c r="SIH150" s="16"/>
      <c r="SII150" s="16"/>
      <c r="SIJ150" s="16"/>
      <c r="SIK150" s="16"/>
      <c r="SIL150" s="16"/>
      <c r="SIM150" s="16"/>
      <c r="SIN150" s="16"/>
      <c r="SIO150" s="16"/>
      <c r="SIP150" s="16"/>
      <c r="SIQ150" s="16"/>
      <c r="SIR150" s="16"/>
      <c r="SIS150" s="16"/>
      <c r="SIT150" s="16"/>
      <c r="SIU150" s="16"/>
      <c r="SIV150" s="16"/>
      <c r="SIW150" s="16"/>
      <c r="SIX150" s="16"/>
      <c r="SIY150" s="16"/>
      <c r="SIZ150" s="16"/>
      <c r="SJA150" s="16"/>
      <c r="SJB150" s="16"/>
      <c r="SJC150" s="16"/>
      <c r="SJD150" s="16"/>
      <c r="SJE150" s="16"/>
      <c r="SJF150" s="16"/>
      <c r="SJG150" s="16"/>
      <c r="SJH150" s="16"/>
      <c r="SJI150" s="16"/>
      <c r="SJJ150" s="16"/>
      <c r="SJK150" s="16"/>
      <c r="SJL150" s="16"/>
      <c r="SJM150" s="16"/>
      <c r="SJN150" s="16"/>
      <c r="SJO150" s="16"/>
      <c r="SJP150" s="16"/>
      <c r="SJQ150" s="16"/>
      <c r="SJR150" s="16"/>
      <c r="SJS150" s="16"/>
      <c r="SJT150" s="16"/>
      <c r="SJU150" s="16"/>
      <c r="SJV150" s="16"/>
      <c r="SJW150" s="16"/>
      <c r="SJX150" s="16"/>
      <c r="SJY150" s="16"/>
      <c r="SJZ150" s="16"/>
      <c r="SKA150" s="16"/>
      <c r="SKB150" s="16"/>
      <c r="SKC150" s="16"/>
      <c r="SKD150" s="16"/>
      <c r="SKE150" s="16"/>
      <c r="SKF150" s="16"/>
      <c r="SKG150" s="16"/>
      <c r="SKH150" s="16"/>
      <c r="SKI150" s="16"/>
      <c r="SKJ150" s="16"/>
      <c r="SKK150" s="16"/>
      <c r="SKL150" s="16"/>
      <c r="SKM150" s="16"/>
      <c r="SKN150" s="16"/>
      <c r="SKO150" s="16"/>
      <c r="SKP150" s="16"/>
      <c r="SKQ150" s="16"/>
      <c r="SKR150" s="16"/>
      <c r="SKS150" s="16"/>
      <c r="SKT150" s="16"/>
      <c r="SKU150" s="16"/>
      <c r="SKV150" s="16"/>
      <c r="SKW150" s="16"/>
      <c r="SKX150" s="16"/>
      <c r="SKY150" s="16"/>
      <c r="SKZ150" s="16"/>
      <c r="SLA150" s="16"/>
      <c r="SLB150" s="16"/>
      <c r="SLC150" s="16"/>
      <c r="SLD150" s="16"/>
      <c r="SLE150" s="16"/>
      <c r="SLF150" s="16"/>
      <c r="SLG150" s="16"/>
      <c r="SLH150" s="16"/>
      <c r="SLI150" s="16"/>
      <c r="SLJ150" s="16"/>
      <c r="SLK150" s="16"/>
      <c r="SLL150" s="16"/>
      <c r="SLM150" s="16"/>
      <c r="SLN150" s="16"/>
      <c r="SLO150" s="16"/>
      <c r="SLP150" s="16"/>
      <c r="SLQ150" s="16"/>
      <c r="SLR150" s="16"/>
      <c r="SLS150" s="16"/>
      <c r="SLT150" s="16"/>
      <c r="SLU150" s="16"/>
      <c r="SLV150" s="16"/>
      <c r="SLW150" s="16"/>
      <c r="SLX150" s="16"/>
      <c r="SLY150" s="16"/>
      <c r="SLZ150" s="16"/>
      <c r="SMA150" s="16"/>
      <c r="SMB150" s="16"/>
      <c r="SMC150" s="16"/>
      <c r="SMD150" s="16"/>
      <c r="SME150" s="16"/>
      <c r="SMF150" s="16"/>
      <c r="SMG150" s="16"/>
      <c r="SMH150" s="16"/>
      <c r="SMI150" s="16"/>
      <c r="SMJ150" s="16"/>
      <c r="SMK150" s="16"/>
      <c r="SML150" s="16"/>
      <c r="SMM150" s="16"/>
      <c r="SMN150" s="16"/>
      <c r="SMO150" s="16"/>
      <c r="SMP150" s="16"/>
      <c r="SMQ150" s="16"/>
      <c r="SMR150" s="16"/>
      <c r="SMS150" s="16"/>
      <c r="SMT150" s="16"/>
      <c r="SMU150" s="16"/>
      <c r="SMV150" s="16"/>
      <c r="SMW150" s="16"/>
      <c r="SMX150" s="16"/>
      <c r="SMY150" s="16"/>
      <c r="SMZ150" s="16"/>
      <c r="SNA150" s="16"/>
      <c r="SNB150" s="16"/>
      <c r="SNC150" s="16"/>
      <c r="SND150" s="16"/>
      <c r="SNE150" s="16"/>
      <c r="SNF150" s="16"/>
      <c r="SNG150" s="16"/>
      <c r="SNH150" s="16"/>
      <c r="SNI150" s="16"/>
      <c r="SNJ150" s="16"/>
      <c r="SNK150" s="16"/>
      <c r="SNL150" s="16"/>
      <c r="SNM150" s="16"/>
      <c r="SNN150" s="16"/>
      <c r="SNO150" s="16"/>
      <c r="SNP150" s="16"/>
      <c r="SNQ150" s="16"/>
      <c r="SNR150" s="16"/>
      <c r="SNS150" s="16"/>
      <c r="SNT150" s="16"/>
      <c r="SNU150" s="16"/>
      <c r="SNV150" s="16"/>
      <c r="SNW150" s="16"/>
      <c r="SNX150" s="16"/>
      <c r="SNY150" s="16"/>
      <c r="SNZ150" s="16"/>
      <c r="SOA150" s="16"/>
      <c r="SOB150" s="16"/>
      <c r="SOC150" s="16"/>
      <c r="SOD150" s="16"/>
      <c r="SOE150" s="16"/>
      <c r="SOF150" s="16"/>
      <c r="SOG150" s="16"/>
      <c r="SOH150" s="16"/>
      <c r="SOI150" s="16"/>
      <c r="SOJ150" s="16"/>
      <c r="SOK150" s="16"/>
      <c r="SOL150" s="16"/>
      <c r="SOM150" s="16"/>
      <c r="SON150" s="16"/>
      <c r="SOO150" s="16"/>
      <c r="SOP150" s="16"/>
      <c r="SOQ150" s="16"/>
      <c r="SOR150" s="16"/>
      <c r="SOS150" s="16"/>
      <c r="SOT150" s="16"/>
      <c r="SOU150" s="16"/>
      <c r="SOV150" s="16"/>
      <c r="SOW150" s="16"/>
      <c r="SOX150" s="16"/>
      <c r="SOY150" s="16"/>
      <c r="SOZ150" s="16"/>
      <c r="SPA150" s="16"/>
      <c r="SPB150" s="16"/>
      <c r="SPC150" s="16"/>
      <c r="SPD150" s="16"/>
      <c r="SPE150" s="16"/>
      <c r="SPF150" s="16"/>
      <c r="SPG150" s="16"/>
      <c r="SPH150" s="16"/>
      <c r="SPI150" s="16"/>
      <c r="SPJ150" s="16"/>
      <c r="SPK150" s="16"/>
      <c r="SPL150" s="16"/>
      <c r="SPM150" s="16"/>
      <c r="SPN150" s="16"/>
      <c r="SPO150" s="16"/>
      <c r="SPP150" s="16"/>
      <c r="SPQ150" s="16"/>
      <c r="SPR150" s="16"/>
      <c r="SPS150" s="16"/>
      <c r="SPT150" s="16"/>
      <c r="SPU150" s="16"/>
      <c r="SPV150" s="16"/>
      <c r="SPW150" s="16"/>
      <c r="SPX150" s="16"/>
      <c r="SPY150" s="16"/>
      <c r="SPZ150" s="16"/>
      <c r="SQA150" s="16"/>
      <c r="SQB150" s="16"/>
      <c r="SQC150" s="16"/>
      <c r="SQD150" s="16"/>
      <c r="SQE150" s="16"/>
      <c r="SQF150" s="16"/>
      <c r="SQG150" s="16"/>
      <c r="SQH150" s="16"/>
      <c r="SQI150" s="16"/>
      <c r="SQJ150" s="16"/>
      <c r="SQK150" s="16"/>
      <c r="SQL150" s="16"/>
      <c r="SQM150" s="16"/>
      <c r="SQN150" s="16"/>
      <c r="SQO150" s="16"/>
      <c r="SQP150" s="16"/>
      <c r="SQQ150" s="16"/>
      <c r="SQR150" s="16"/>
      <c r="SQS150" s="16"/>
      <c r="SQT150" s="16"/>
      <c r="SQU150" s="16"/>
      <c r="SQV150" s="16"/>
      <c r="SQW150" s="16"/>
      <c r="SQX150" s="16"/>
      <c r="SQY150" s="16"/>
      <c r="SQZ150" s="16"/>
      <c r="SRA150" s="16"/>
      <c r="SRB150" s="16"/>
      <c r="SRC150" s="16"/>
      <c r="SRD150" s="16"/>
      <c r="SRE150" s="16"/>
      <c r="SRF150" s="16"/>
      <c r="SRG150" s="16"/>
      <c r="SRH150" s="16"/>
      <c r="SRI150" s="16"/>
      <c r="SRJ150" s="16"/>
      <c r="SRK150" s="16"/>
      <c r="SRL150" s="16"/>
      <c r="SRM150" s="16"/>
      <c r="SRN150" s="16"/>
      <c r="SRO150" s="16"/>
      <c r="SRP150" s="16"/>
      <c r="SRQ150" s="16"/>
      <c r="SRR150" s="16"/>
      <c r="SRS150" s="16"/>
      <c r="SRT150" s="16"/>
      <c r="SRU150" s="16"/>
      <c r="SRV150" s="16"/>
      <c r="SRW150" s="16"/>
      <c r="SRX150" s="16"/>
      <c r="SRY150" s="16"/>
      <c r="SRZ150" s="16"/>
      <c r="SSA150" s="16"/>
      <c r="SSB150" s="16"/>
      <c r="SSC150" s="16"/>
      <c r="SSD150" s="16"/>
      <c r="SSE150" s="16"/>
      <c r="SSF150" s="16"/>
      <c r="SSG150" s="16"/>
      <c r="SSH150" s="16"/>
      <c r="SSI150" s="16"/>
      <c r="SSJ150" s="16"/>
      <c r="SSK150" s="16"/>
      <c r="SSL150" s="16"/>
      <c r="SSM150" s="16"/>
      <c r="SSN150" s="16"/>
      <c r="SSO150" s="16"/>
      <c r="SSP150" s="16"/>
      <c r="SSQ150" s="16"/>
      <c r="SSR150" s="16"/>
      <c r="SSS150" s="16"/>
      <c r="SST150" s="16"/>
      <c r="SSU150" s="16"/>
      <c r="SSV150" s="16"/>
      <c r="SSW150" s="16"/>
      <c r="SSX150" s="16"/>
      <c r="SSY150" s="16"/>
      <c r="SSZ150" s="16"/>
      <c r="STA150" s="16"/>
      <c r="STB150" s="16"/>
      <c r="STC150" s="16"/>
      <c r="STD150" s="16"/>
      <c r="STE150" s="16"/>
      <c r="STF150" s="16"/>
      <c r="STG150" s="16"/>
      <c r="STH150" s="16"/>
      <c r="STI150" s="16"/>
      <c r="STJ150" s="16"/>
      <c r="STK150" s="16"/>
      <c r="STL150" s="16"/>
      <c r="STM150" s="16"/>
      <c r="STN150" s="16"/>
      <c r="STO150" s="16"/>
      <c r="STP150" s="16"/>
      <c r="STQ150" s="16"/>
      <c r="STR150" s="16"/>
      <c r="STS150" s="16"/>
      <c r="STT150" s="16"/>
      <c r="STU150" s="16"/>
      <c r="STV150" s="16"/>
      <c r="STW150" s="16"/>
      <c r="STX150" s="16"/>
      <c r="STY150" s="16"/>
      <c r="STZ150" s="16"/>
      <c r="SUA150" s="16"/>
      <c r="SUB150" s="16"/>
      <c r="SUC150" s="16"/>
      <c r="SUD150" s="16"/>
      <c r="SUE150" s="16"/>
      <c r="SUF150" s="16"/>
      <c r="SUG150" s="16"/>
      <c r="SUH150" s="16"/>
      <c r="SUI150" s="16"/>
      <c r="SUJ150" s="16"/>
      <c r="SUK150" s="16"/>
      <c r="SUL150" s="16"/>
      <c r="SUM150" s="16"/>
      <c r="SUN150" s="16"/>
      <c r="SUO150" s="16"/>
      <c r="SUP150" s="16"/>
      <c r="SUQ150" s="16"/>
      <c r="SUR150" s="16"/>
      <c r="SUS150" s="16"/>
      <c r="SUT150" s="16"/>
      <c r="SUU150" s="16"/>
      <c r="SUV150" s="16"/>
      <c r="SUW150" s="16"/>
      <c r="SUX150" s="16"/>
      <c r="SUY150" s="16"/>
      <c r="SUZ150" s="16"/>
      <c r="SVA150" s="16"/>
      <c r="SVB150" s="16"/>
      <c r="SVC150" s="16"/>
      <c r="SVD150" s="16"/>
      <c r="SVE150" s="16"/>
      <c r="SVF150" s="16"/>
      <c r="SVG150" s="16"/>
      <c r="SVH150" s="16"/>
      <c r="SVI150" s="16"/>
      <c r="SVJ150" s="16"/>
      <c r="SVK150" s="16"/>
      <c r="SVL150" s="16"/>
      <c r="SVM150" s="16"/>
      <c r="SVN150" s="16"/>
      <c r="SVO150" s="16"/>
      <c r="SVP150" s="16"/>
      <c r="SVQ150" s="16"/>
      <c r="SVR150" s="16"/>
      <c r="SVS150" s="16"/>
      <c r="SVT150" s="16"/>
      <c r="SVU150" s="16"/>
      <c r="SVV150" s="16"/>
      <c r="SVW150" s="16"/>
      <c r="SVX150" s="16"/>
      <c r="SVY150" s="16"/>
      <c r="SVZ150" s="16"/>
      <c r="SWA150" s="16"/>
      <c r="SWB150" s="16"/>
      <c r="SWC150" s="16"/>
      <c r="SWD150" s="16"/>
      <c r="SWE150" s="16"/>
      <c r="SWF150" s="16"/>
      <c r="SWG150" s="16"/>
      <c r="SWH150" s="16"/>
      <c r="SWI150" s="16"/>
      <c r="SWJ150" s="16"/>
      <c r="SWK150" s="16"/>
      <c r="SWL150" s="16"/>
      <c r="SWM150" s="16"/>
      <c r="SWN150" s="16"/>
      <c r="SWO150" s="16"/>
      <c r="SWP150" s="16"/>
      <c r="SWQ150" s="16"/>
      <c r="SWR150" s="16"/>
      <c r="SWS150" s="16"/>
      <c r="SWT150" s="16"/>
      <c r="SWU150" s="16"/>
      <c r="SWV150" s="16"/>
      <c r="SWW150" s="16"/>
      <c r="SWX150" s="16"/>
      <c r="SWY150" s="16"/>
      <c r="SWZ150" s="16"/>
      <c r="SXA150" s="16"/>
      <c r="SXB150" s="16"/>
      <c r="SXC150" s="16"/>
      <c r="SXD150" s="16"/>
      <c r="SXE150" s="16"/>
      <c r="SXF150" s="16"/>
      <c r="SXG150" s="16"/>
      <c r="SXH150" s="16"/>
      <c r="SXI150" s="16"/>
      <c r="SXJ150" s="16"/>
      <c r="SXK150" s="16"/>
      <c r="SXL150" s="16"/>
      <c r="SXM150" s="16"/>
      <c r="SXN150" s="16"/>
      <c r="SXO150" s="16"/>
      <c r="SXP150" s="16"/>
      <c r="SXQ150" s="16"/>
      <c r="SXR150" s="16"/>
      <c r="SXS150" s="16"/>
      <c r="SXT150" s="16"/>
      <c r="SXU150" s="16"/>
      <c r="SXV150" s="16"/>
      <c r="SXW150" s="16"/>
      <c r="SXX150" s="16"/>
      <c r="SXY150" s="16"/>
      <c r="SXZ150" s="16"/>
      <c r="SYA150" s="16"/>
      <c r="SYB150" s="16"/>
      <c r="SYC150" s="16"/>
      <c r="SYD150" s="16"/>
      <c r="SYE150" s="16"/>
      <c r="SYF150" s="16"/>
      <c r="SYG150" s="16"/>
      <c r="SYH150" s="16"/>
      <c r="SYI150" s="16"/>
      <c r="SYJ150" s="16"/>
      <c r="SYK150" s="16"/>
      <c r="SYL150" s="16"/>
      <c r="SYM150" s="16"/>
      <c r="SYN150" s="16"/>
      <c r="SYO150" s="16"/>
      <c r="SYP150" s="16"/>
      <c r="SYQ150" s="16"/>
      <c r="SYR150" s="16"/>
      <c r="SYS150" s="16"/>
      <c r="SYT150" s="16"/>
      <c r="SYU150" s="16"/>
      <c r="SYV150" s="16"/>
      <c r="SYW150" s="16"/>
      <c r="SYX150" s="16"/>
      <c r="SYY150" s="16"/>
      <c r="SYZ150" s="16"/>
      <c r="SZA150" s="16"/>
      <c r="SZB150" s="16"/>
      <c r="SZC150" s="16"/>
      <c r="SZD150" s="16"/>
      <c r="SZE150" s="16"/>
      <c r="SZF150" s="16"/>
      <c r="SZG150" s="16"/>
      <c r="SZH150" s="16"/>
      <c r="SZI150" s="16"/>
      <c r="SZJ150" s="16"/>
      <c r="SZK150" s="16"/>
      <c r="SZL150" s="16"/>
      <c r="SZM150" s="16"/>
      <c r="SZN150" s="16"/>
      <c r="SZO150" s="16"/>
      <c r="SZP150" s="16"/>
      <c r="SZQ150" s="16"/>
      <c r="SZR150" s="16"/>
      <c r="SZS150" s="16"/>
      <c r="SZT150" s="16"/>
      <c r="SZU150" s="16"/>
      <c r="SZV150" s="16"/>
      <c r="SZW150" s="16"/>
      <c r="SZX150" s="16"/>
      <c r="SZY150" s="16"/>
      <c r="SZZ150" s="16"/>
      <c r="TAA150" s="16"/>
      <c r="TAB150" s="16"/>
      <c r="TAC150" s="16"/>
      <c r="TAD150" s="16"/>
      <c r="TAE150" s="16"/>
      <c r="TAF150" s="16"/>
      <c r="TAG150" s="16"/>
      <c r="TAH150" s="16"/>
      <c r="TAI150" s="16"/>
      <c r="TAJ150" s="16"/>
      <c r="TAK150" s="16"/>
      <c r="TAL150" s="16"/>
      <c r="TAM150" s="16"/>
      <c r="TAN150" s="16"/>
      <c r="TAO150" s="16"/>
      <c r="TAP150" s="16"/>
      <c r="TAQ150" s="16"/>
      <c r="TAR150" s="16"/>
      <c r="TAS150" s="16"/>
      <c r="TAT150" s="16"/>
      <c r="TAU150" s="16"/>
      <c r="TAV150" s="16"/>
      <c r="TAW150" s="16"/>
      <c r="TAX150" s="16"/>
      <c r="TAY150" s="16"/>
      <c r="TAZ150" s="16"/>
      <c r="TBA150" s="16"/>
      <c r="TBB150" s="16"/>
      <c r="TBC150" s="16"/>
      <c r="TBD150" s="16"/>
      <c r="TBE150" s="16"/>
      <c r="TBF150" s="16"/>
      <c r="TBG150" s="16"/>
      <c r="TBH150" s="16"/>
      <c r="TBI150" s="16"/>
      <c r="TBJ150" s="16"/>
      <c r="TBK150" s="16"/>
      <c r="TBL150" s="16"/>
      <c r="TBM150" s="16"/>
      <c r="TBN150" s="16"/>
      <c r="TBO150" s="16"/>
      <c r="TBP150" s="16"/>
      <c r="TBQ150" s="16"/>
      <c r="TBR150" s="16"/>
      <c r="TBS150" s="16"/>
      <c r="TBT150" s="16"/>
      <c r="TBU150" s="16"/>
      <c r="TBV150" s="16"/>
      <c r="TBW150" s="16"/>
      <c r="TBX150" s="16"/>
      <c r="TBY150" s="16"/>
      <c r="TBZ150" s="16"/>
      <c r="TCA150" s="16"/>
      <c r="TCB150" s="16"/>
      <c r="TCC150" s="16"/>
      <c r="TCD150" s="16"/>
      <c r="TCE150" s="16"/>
      <c r="TCF150" s="16"/>
      <c r="TCG150" s="16"/>
      <c r="TCH150" s="16"/>
      <c r="TCI150" s="16"/>
      <c r="TCJ150" s="16"/>
      <c r="TCK150" s="16"/>
      <c r="TCL150" s="16"/>
      <c r="TCM150" s="16"/>
      <c r="TCN150" s="16"/>
      <c r="TCO150" s="16"/>
      <c r="TCP150" s="16"/>
      <c r="TCQ150" s="16"/>
      <c r="TCR150" s="16"/>
      <c r="TCS150" s="16"/>
      <c r="TCT150" s="16"/>
      <c r="TCU150" s="16"/>
      <c r="TCV150" s="16"/>
      <c r="TCW150" s="16"/>
      <c r="TCX150" s="16"/>
      <c r="TCY150" s="16"/>
      <c r="TCZ150" s="16"/>
      <c r="TDA150" s="16"/>
      <c r="TDB150" s="16"/>
      <c r="TDC150" s="16"/>
      <c r="TDD150" s="16"/>
      <c r="TDE150" s="16"/>
      <c r="TDF150" s="16"/>
      <c r="TDG150" s="16"/>
      <c r="TDH150" s="16"/>
      <c r="TDI150" s="16"/>
      <c r="TDJ150" s="16"/>
      <c r="TDK150" s="16"/>
      <c r="TDL150" s="16"/>
      <c r="TDM150" s="16"/>
      <c r="TDN150" s="16"/>
      <c r="TDO150" s="16"/>
      <c r="TDP150" s="16"/>
      <c r="TDQ150" s="16"/>
      <c r="TDR150" s="16"/>
      <c r="TDS150" s="16"/>
      <c r="TDT150" s="16"/>
      <c r="TDU150" s="16"/>
      <c r="TDV150" s="16"/>
      <c r="TDW150" s="16"/>
      <c r="TDX150" s="16"/>
      <c r="TDY150" s="16"/>
      <c r="TDZ150" s="16"/>
      <c r="TEA150" s="16"/>
      <c r="TEB150" s="16"/>
      <c r="TEC150" s="16"/>
      <c r="TED150" s="16"/>
      <c r="TEE150" s="16"/>
      <c r="TEF150" s="16"/>
      <c r="TEG150" s="16"/>
      <c r="TEH150" s="16"/>
      <c r="TEI150" s="16"/>
      <c r="TEJ150" s="16"/>
      <c r="TEK150" s="16"/>
      <c r="TEL150" s="16"/>
      <c r="TEM150" s="16"/>
      <c r="TEN150" s="16"/>
      <c r="TEO150" s="16"/>
      <c r="TEP150" s="16"/>
      <c r="TEQ150" s="16"/>
      <c r="TER150" s="16"/>
      <c r="TES150" s="16"/>
      <c r="TET150" s="16"/>
      <c r="TEU150" s="16"/>
      <c r="TEV150" s="16"/>
      <c r="TEW150" s="16"/>
      <c r="TEX150" s="16"/>
      <c r="TEY150" s="16"/>
      <c r="TEZ150" s="16"/>
      <c r="TFA150" s="16"/>
      <c r="TFB150" s="16"/>
      <c r="TFC150" s="16"/>
      <c r="TFD150" s="16"/>
      <c r="TFE150" s="16"/>
      <c r="TFF150" s="16"/>
      <c r="TFG150" s="16"/>
      <c r="TFH150" s="16"/>
      <c r="TFI150" s="16"/>
      <c r="TFJ150" s="16"/>
      <c r="TFK150" s="16"/>
      <c r="TFL150" s="16"/>
      <c r="TFM150" s="16"/>
      <c r="TFN150" s="16"/>
      <c r="TFO150" s="16"/>
      <c r="TFP150" s="16"/>
      <c r="TFQ150" s="16"/>
      <c r="TFR150" s="16"/>
      <c r="TFS150" s="16"/>
      <c r="TFT150" s="16"/>
      <c r="TFU150" s="16"/>
      <c r="TFV150" s="16"/>
      <c r="TFW150" s="16"/>
      <c r="TFX150" s="16"/>
      <c r="TFY150" s="16"/>
      <c r="TFZ150" s="16"/>
      <c r="TGA150" s="16"/>
      <c r="TGB150" s="16"/>
      <c r="TGC150" s="16"/>
      <c r="TGD150" s="16"/>
      <c r="TGE150" s="16"/>
      <c r="TGF150" s="16"/>
      <c r="TGG150" s="16"/>
      <c r="TGH150" s="16"/>
      <c r="TGI150" s="16"/>
      <c r="TGJ150" s="16"/>
      <c r="TGK150" s="16"/>
      <c r="TGL150" s="16"/>
      <c r="TGM150" s="16"/>
      <c r="TGN150" s="16"/>
      <c r="TGO150" s="16"/>
      <c r="TGP150" s="16"/>
      <c r="TGQ150" s="16"/>
      <c r="TGR150" s="16"/>
      <c r="TGS150" s="16"/>
      <c r="TGT150" s="16"/>
      <c r="TGU150" s="16"/>
      <c r="TGV150" s="16"/>
      <c r="TGW150" s="16"/>
      <c r="TGX150" s="16"/>
      <c r="TGY150" s="16"/>
      <c r="TGZ150" s="16"/>
      <c r="THA150" s="16"/>
      <c r="THB150" s="16"/>
      <c r="THC150" s="16"/>
      <c r="THD150" s="16"/>
      <c r="THE150" s="16"/>
      <c r="THF150" s="16"/>
      <c r="THG150" s="16"/>
      <c r="THH150" s="16"/>
      <c r="THI150" s="16"/>
      <c r="THJ150" s="16"/>
      <c r="THK150" s="16"/>
      <c r="THL150" s="16"/>
      <c r="THM150" s="16"/>
      <c r="THN150" s="16"/>
      <c r="THO150" s="16"/>
      <c r="THP150" s="16"/>
      <c r="THQ150" s="16"/>
      <c r="THR150" s="16"/>
      <c r="THS150" s="16"/>
      <c r="THT150" s="16"/>
      <c r="THU150" s="16"/>
      <c r="THV150" s="16"/>
      <c r="THW150" s="16"/>
      <c r="THX150" s="16"/>
      <c r="THY150" s="16"/>
      <c r="THZ150" s="16"/>
      <c r="TIA150" s="16"/>
      <c r="TIB150" s="16"/>
      <c r="TIC150" s="16"/>
      <c r="TID150" s="16"/>
      <c r="TIE150" s="16"/>
      <c r="TIF150" s="16"/>
      <c r="TIG150" s="16"/>
      <c r="TIH150" s="16"/>
      <c r="TII150" s="16"/>
      <c r="TIJ150" s="16"/>
      <c r="TIK150" s="16"/>
      <c r="TIL150" s="16"/>
      <c r="TIM150" s="16"/>
      <c r="TIN150" s="16"/>
      <c r="TIO150" s="16"/>
      <c r="TIP150" s="16"/>
      <c r="TIQ150" s="16"/>
      <c r="TIR150" s="16"/>
      <c r="TIS150" s="16"/>
      <c r="TIT150" s="16"/>
      <c r="TIU150" s="16"/>
      <c r="TIV150" s="16"/>
      <c r="TIW150" s="16"/>
      <c r="TIX150" s="16"/>
      <c r="TIY150" s="16"/>
      <c r="TIZ150" s="16"/>
      <c r="TJA150" s="16"/>
      <c r="TJB150" s="16"/>
      <c r="TJC150" s="16"/>
      <c r="TJD150" s="16"/>
      <c r="TJE150" s="16"/>
      <c r="TJF150" s="16"/>
      <c r="TJG150" s="16"/>
      <c r="TJH150" s="16"/>
      <c r="TJI150" s="16"/>
      <c r="TJJ150" s="16"/>
      <c r="TJK150" s="16"/>
      <c r="TJL150" s="16"/>
      <c r="TJM150" s="16"/>
      <c r="TJN150" s="16"/>
      <c r="TJO150" s="16"/>
      <c r="TJP150" s="16"/>
      <c r="TJQ150" s="16"/>
      <c r="TJR150" s="16"/>
      <c r="TJS150" s="16"/>
      <c r="TJT150" s="16"/>
      <c r="TJU150" s="16"/>
      <c r="TJV150" s="16"/>
      <c r="TJW150" s="16"/>
      <c r="TJX150" s="16"/>
      <c r="TJY150" s="16"/>
      <c r="TJZ150" s="16"/>
      <c r="TKA150" s="16"/>
      <c r="TKB150" s="16"/>
      <c r="TKC150" s="16"/>
      <c r="TKD150" s="16"/>
      <c r="TKE150" s="16"/>
      <c r="TKF150" s="16"/>
      <c r="TKG150" s="16"/>
      <c r="TKH150" s="16"/>
      <c r="TKI150" s="16"/>
      <c r="TKJ150" s="16"/>
      <c r="TKK150" s="16"/>
      <c r="TKL150" s="16"/>
      <c r="TKM150" s="16"/>
      <c r="TKN150" s="16"/>
      <c r="TKO150" s="16"/>
      <c r="TKP150" s="16"/>
      <c r="TKQ150" s="16"/>
      <c r="TKR150" s="16"/>
      <c r="TKS150" s="16"/>
      <c r="TKT150" s="16"/>
      <c r="TKU150" s="16"/>
      <c r="TKV150" s="16"/>
      <c r="TKW150" s="16"/>
      <c r="TKX150" s="16"/>
      <c r="TKY150" s="16"/>
      <c r="TKZ150" s="16"/>
      <c r="TLA150" s="16"/>
      <c r="TLB150" s="16"/>
      <c r="TLC150" s="16"/>
      <c r="TLD150" s="16"/>
      <c r="TLE150" s="16"/>
      <c r="TLF150" s="16"/>
      <c r="TLG150" s="16"/>
      <c r="TLH150" s="16"/>
      <c r="TLI150" s="16"/>
      <c r="TLJ150" s="16"/>
      <c r="TLK150" s="16"/>
      <c r="TLL150" s="16"/>
      <c r="TLM150" s="16"/>
      <c r="TLN150" s="16"/>
      <c r="TLO150" s="16"/>
      <c r="TLP150" s="16"/>
      <c r="TLQ150" s="16"/>
      <c r="TLR150" s="16"/>
      <c r="TLS150" s="16"/>
      <c r="TLT150" s="16"/>
      <c r="TLU150" s="16"/>
      <c r="TLV150" s="16"/>
      <c r="TLW150" s="16"/>
      <c r="TLX150" s="16"/>
      <c r="TLY150" s="16"/>
      <c r="TLZ150" s="16"/>
      <c r="TMA150" s="16"/>
      <c r="TMB150" s="16"/>
      <c r="TMC150" s="16"/>
      <c r="TMD150" s="16"/>
      <c r="TME150" s="16"/>
      <c r="TMF150" s="16"/>
      <c r="TMG150" s="16"/>
      <c r="TMH150" s="16"/>
      <c r="TMI150" s="16"/>
      <c r="TMJ150" s="16"/>
      <c r="TMK150" s="16"/>
      <c r="TML150" s="16"/>
      <c r="TMM150" s="16"/>
      <c r="TMN150" s="16"/>
      <c r="TMO150" s="16"/>
      <c r="TMP150" s="16"/>
      <c r="TMQ150" s="16"/>
      <c r="TMR150" s="16"/>
      <c r="TMS150" s="16"/>
      <c r="TMT150" s="16"/>
      <c r="TMU150" s="16"/>
      <c r="TMV150" s="16"/>
      <c r="TMW150" s="16"/>
      <c r="TMX150" s="16"/>
      <c r="TMY150" s="16"/>
      <c r="TMZ150" s="16"/>
      <c r="TNA150" s="16"/>
      <c r="TNB150" s="16"/>
      <c r="TNC150" s="16"/>
      <c r="TND150" s="16"/>
      <c r="TNE150" s="16"/>
      <c r="TNF150" s="16"/>
      <c r="TNG150" s="16"/>
      <c r="TNH150" s="16"/>
      <c r="TNI150" s="16"/>
      <c r="TNJ150" s="16"/>
      <c r="TNK150" s="16"/>
      <c r="TNL150" s="16"/>
      <c r="TNM150" s="16"/>
      <c r="TNN150" s="16"/>
      <c r="TNO150" s="16"/>
      <c r="TNP150" s="16"/>
      <c r="TNQ150" s="16"/>
      <c r="TNR150" s="16"/>
      <c r="TNS150" s="16"/>
      <c r="TNT150" s="16"/>
      <c r="TNU150" s="16"/>
      <c r="TNV150" s="16"/>
      <c r="TNW150" s="16"/>
      <c r="TNX150" s="16"/>
      <c r="TNY150" s="16"/>
      <c r="TNZ150" s="16"/>
      <c r="TOA150" s="16"/>
      <c r="TOB150" s="16"/>
      <c r="TOC150" s="16"/>
      <c r="TOD150" s="16"/>
      <c r="TOE150" s="16"/>
      <c r="TOF150" s="16"/>
      <c r="TOG150" s="16"/>
      <c r="TOH150" s="16"/>
      <c r="TOI150" s="16"/>
      <c r="TOJ150" s="16"/>
      <c r="TOK150" s="16"/>
      <c r="TOL150" s="16"/>
      <c r="TOM150" s="16"/>
      <c r="TON150" s="16"/>
      <c r="TOO150" s="16"/>
      <c r="TOP150" s="16"/>
      <c r="TOQ150" s="16"/>
      <c r="TOR150" s="16"/>
      <c r="TOS150" s="16"/>
      <c r="TOT150" s="16"/>
      <c r="TOU150" s="16"/>
      <c r="TOV150" s="16"/>
      <c r="TOW150" s="16"/>
      <c r="TOX150" s="16"/>
      <c r="TOY150" s="16"/>
      <c r="TOZ150" s="16"/>
      <c r="TPA150" s="16"/>
      <c r="TPB150" s="16"/>
      <c r="TPC150" s="16"/>
      <c r="TPD150" s="16"/>
      <c r="TPE150" s="16"/>
      <c r="TPF150" s="16"/>
      <c r="TPG150" s="16"/>
      <c r="TPH150" s="16"/>
      <c r="TPI150" s="16"/>
      <c r="TPJ150" s="16"/>
      <c r="TPK150" s="16"/>
      <c r="TPL150" s="16"/>
      <c r="TPM150" s="16"/>
      <c r="TPN150" s="16"/>
      <c r="TPO150" s="16"/>
      <c r="TPP150" s="16"/>
      <c r="TPQ150" s="16"/>
      <c r="TPR150" s="16"/>
      <c r="TPS150" s="16"/>
      <c r="TPT150" s="16"/>
      <c r="TPU150" s="16"/>
      <c r="TPV150" s="16"/>
      <c r="TPW150" s="16"/>
      <c r="TPX150" s="16"/>
      <c r="TPY150" s="16"/>
      <c r="TPZ150" s="16"/>
      <c r="TQA150" s="16"/>
      <c r="TQB150" s="16"/>
      <c r="TQC150" s="16"/>
      <c r="TQD150" s="16"/>
      <c r="TQE150" s="16"/>
      <c r="TQF150" s="16"/>
      <c r="TQG150" s="16"/>
      <c r="TQH150" s="16"/>
      <c r="TQI150" s="16"/>
      <c r="TQJ150" s="16"/>
      <c r="TQK150" s="16"/>
      <c r="TQL150" s="16"/>
      <c r="TQM150" s="16"/>
      <c r="TQN150" s="16"/>
      <c r="TQO150" s="16"/>
      <c r="TQP150" s="16"/>
      <c r="TQQ150" s="16"/>
      <c r="TQR150" s="16"/>
      <c r="TQS150" s="16"/>
      <c r="TQT150" s="16"/>
      <c r="TQU150" s="16"/>
      <c r="TQV150" s="16"/>
      <c r="TQW150" s="16"/>
      <c r="TQX150" s="16"/>
      <c r="TQY150" s="16"/>
      <c r="TQZ150" s="16"/>
      <c r="TRA150" s="16"/>
      <c r="TRB150" s="16"/>
      <c r="TRC150" s="16"/>
      <c r="TRD150" s="16"/>
      <c r="TRE150" s="16"/>
      <c r="TRF150" s="16"/>
      <c r="TRG150" s="16"/>
      <c r="TRH150" s="16"/>
      <c r="TRI150" s="16"/>
      <c r="TRJ150" s="16"/>
      <c r="TRK150" s="16"/>
      <c r="TRL150" s="16"/>
      <c r="TRM150" s="16"/>
      <c r="TRN150" s="16"/>
      <c r="TRO150" s="16"/>
      <c r="TRP150" s="16"/>
      <c r="TRQ150" s="16"/>
      <c r="TRR150" s="16"/>
      <c r="TRS150" s="16"/>
      <c r="TRT150" s="16"/>
      <c r="TRU150" s="16"/>
      <c r="TRV150" s="16"/>
      <c r="TRW150" s="16"/>
      <c r="TRX150" s="16"/>
      <c r="TRY150" s="16"/>
      <c r="TRZ150" s="16"/>
      <c r="TSA150" s="16"/>
      <c r="TSB150" s="16"/>
      <c r="TSC150" s="16"/>
      <c r="TSD150" s="16"/>
      <c r="TSE150" s="16"/>
      <c r="TSF150" s="16"/>
      <c r="TSG150" s="16"/>
      <c r="TSH150" s="16"/>
      <c r="TSI150" s="16"/>
      <c r="TSJ150" s="16"/>
      <c r="TSK150" s="16"/>
      <c r="TSL150" s="16"/>
      <c r="TSM150" s="16"/>
      <c r="TSN150" s="16"/>
      <c r="TSO150" s="16"/>
      <c r="TSP150" s="16"/>
      <c r="TSQ150" s="16"/>
      <c r="TSR150" s="16"/>
      <c r="TSS150" s="16"/>
      <c r="TST150" s="16"/>
      <c r="TSU150" s="16"/>
      <c r="TSV150" s="16"/>
      <c r="TSW150" s="16"/>
      <c r="TSX150" s="16"/>
      <c r="TSY150" s="16"/>
      <c r="TSZ150" s="16"/>
      <c r="TTA150" s="16"/>
      <c r="TTB150" s="16"/>
      <c r="TTC150" s="16"/>
      <c r="TTD150" s="16"/>
      <c r="TTE150" s="16"/>
      <c r="TTF150" s="16"/>
      <c r="TTG150" s="16"/>
      <c r="TTH150" s="16"/>
      <c r="TTI150" s="16"/>
      <c r="TTJ150" s="16"/>
      <c r="TTK150" s="16"/>
      <c r="TTL150" s="16"/>
      <c r="TTM150" s="16"/>
      <c r="TTN150" s="16"/>
      <c r="TTO150" s="16"/>
      <c r="TTP150" s="16"/>
      <c r="TTQ150" s="16"/>
      <c r="TTR150" s="16"/>
      <c r="TTS150" s="16"/>
      <c r="TTT150" s="16"/>
      <c r="TTU150" s="16"/>
      <c r="TTV150" s="16"/>
      <c r="TTW150" s="16"/>
      <c r="TTX150" s="16"/>
      <c r="TTY150" s="16"/>
      <c r="TTZ150" s="16"/>
      <c r="TUA150" s="16"/>
      <c r="TUB150" s="16"/>
      <c r="TUC150" s="16"/>
      <c r="TUD150" s="16"/>
      <c r="TUE150" s="16"/>
      <c r="TUF150" s="16"/>
      <c r="TUG150" s="16"/>
      <c r="TUH150" s="16"/>
      <c r="TUI150" s="16"/>
      <c r="TUJ150" s="16"/>
      <c r="TUK150" s="16"/>
      <c r="TUL150" s="16"/>
      <c r="TUM150" s="16"/>
      <c r="TUN150" s="16"/>
      <c r="TUO150" s="16"/>
      <c r="TUP150" s="16"/>
      <c r="TUQ150" s="16"/>
      <c r="TUR150" s="16"/>
      <c r="TUS150" s="16"/>
      <c r="TUT150" s="16"/>
      <c r="TUU150" s="16"/>
      <c r="TUV150" s="16"/>
      <c r="TUW150" s="16"/>
      <c r="TUX150" s="16"/>
      <c r="TUY150" s="16"/>
      <c r="TUZ150" s="16"/>
      <c r="TVA150" s="16"/>
      <c r="TVB150" s="16"/>
      <c r="TVC150" s="16"/>
      <c r="TVD150" s="16"/>
      <c r="TVE150" s="16"/>
      <c r="TVF150" s="16"/>
      <c r="TVG150" s="16"/>
      <c r="TVH150" s="16"/>
      <c r="TVI150" s="16"/>
      <c r="TVJ150" s="16"/>
      <c r="TVK150" s="16"/>
      <c r="TVL150" s="16"/>
      <c r="TVM150" s="16"/>
      <c r="TVN150" s="16"/>
      <c r="TVO150" s="16"/>
      <c r="TVP150" s="16"/>
      <c r="TVQ150" s="16"/>
      <c r="TVR150" s="16"/>
      <c r="TVS150" s="16"/>
      <c r="TVT150" s="16"/>
      <c r="TVU150" s="16"/>
      <c r="TVV150" s="16"/>
      <c r="TVW150" s="16"/>
      <c r="TVX150" s="16"/>
      <c r="TVY150" s="16"/>
      <c r="TVZ150" s="16"/>
      <c r="TWA150" s="16"/>
      <c r="TWB150" s="16"/>
      <c r="TWC150" s="16"/>
      <c r="TWD150" s="16"/>
      <c r="TWE150" s="16"/>
      <c r="TWF150" s="16"/>
      <c r="TWG150" s="16"/>
      <c r="TWH150" s="16"/>
      <c r="TWI150" s="16"/>
      <c r="TWJ150" s="16"/>
      <c r="TWK150" s="16"/>
      <c r="TWL150" s="16"/>
      <c r="TWM150" s="16"/>
      <c r="TWN150" s="16"/>
      <c r="TWO150" s="16"/>
      <c r="TWP150" s="16"/>
      <c r="TWQ150" s="16"/>
      <c r="TWR150" s="16"/>
      <c r="TWS150" s="16"/>
      <c r="TWT150" s="16"/>
      <c r="TWU150" s="16"/>
      <c r="TWV150" s="16"/>
      <c r="TWW150" s="16"/>
      <c r="TWX150" s="16"/>
      <c r="TWY150" s="16"/>
      <c r="TWZ150" s="16"/>
      <c r="TXA150" s="16"/>
      <c r="TXB150" s="16"/>
      <c r="TXC150" s="16"/>
      <c r="TXD150" s="16"/>
      <c r="TXE150" s="16"/>
      <c r="TXF150" s="16"/>
      <c r="TXG150" s="16"/>
      <c r="TXH150" s="16"/>
      <c r="TXI150" s="16"/>
      <c r="TXJ150" s="16"/>
      <c r="TXK150" s="16"/>
      <c r="TXL150" s="16"/>
      <c r="TXM150" s="16"/>
      <c r="TXN150" s="16"/>
      <c r="TXO150" s="16"/>
      <c r="TXP150" s="16"/>
      <c r="TXQ150" s="16"/>
      <c r="TXR150" s="16"/>
      <c r="TXS150" s="16"/>
      <c r="TXT150" s="16"/>
      <c r="TXU150" s="16"/>
      <c r="TXV150" s="16"/>
      <c r="TXW150" s="16"/>
      <c r="TXX150" s="16"/>
      <c r="TXY150" s="16"/>
      <c r="TXZ150" s="16"/>
      <c r="TYA150" s="16"/>
      <c r="TYB150" s="16"/>
      <c r="TYC150" s="16"/>
      <c r="TYD150" s="16"/>
      <c r="TYE150" s="16"/>
      <c r="TYF150" s="16"/>
      <c r="TYG150" s="16"/>
      <c r="TYH150" s="16"/>
      <c r="TYI150" s="16"/>
      <c r="TYJ150" s="16"/>
      <c r="TYK150" s="16"/>
      <c r="TYL150" s="16"/>
      <c r="TYM150" s="16"/>
      <c r="TYN150" s="16"/>
      <c r="TYO150" s="16"/>
      <c r="TYP150" s="16"/>
      <c r="TYQ150" s="16"/>
      <c r="TYR150" s="16"/>
      <c r="TYS150" s="16"/>
      <c r="TYT150" s="16"/>
      <c r="TYU150" s="16"/>
      <c r="TYV150" s="16"/>
      <c r="TYW150" s="16"/>
      <c r="TYX150" s="16"/>
      <c r="TYY150" s="16"/>
      <c r="TYZ150" s="16"/>
      <c r="TZA150" s="16"/>
      <c r="TZB150" s="16"/>
      <c r="TZC150" s="16"/>
      <c r="TZD150" s="16"/>
      <c r="TZE150" s="16"/>
      <c r="TZF150" s="16"/>
      <c r="TZG150" s="16"/>
      <c r="TZH150" s="16"/>
      <c r="TZI150" s="16"/>
      <c r="TZJ150" s="16"/>
      <c r="TZK150" s="16"/>
      <c r="TZL150" s="16"/>
      <c r="TZM150" s="16"/>
      <c r="TZN150" s="16"/>
      <c r="TZO150" s="16"/>
      <c r="TZP150" s="16"/>
      <c r="TZQ150" s="16"/>
      <c r="TZR150" s="16"/>
      <c r="TZS150" s="16"/>
      <c r="TZT150" s="16"/>
      <c r="TZU150" s="16"/>
      <c r="TZV150" s="16"/>
      <c r="TZW150" s="16"/>
      <c r="TZX150" s="16"/>
      <c r="TZY150" s="16"/>
      <c r="TZZ150" s="16"/>
      <c r="UAA150" s="16"/>
      <c r="UAB150" s="16"/>
      <c r="UAC150" s="16"/>
      <c r="UAD150" s="16"/>
      <c r="UAE150" s="16"/>
      <c r="UAF150" s="16"/>
      <c r="UAG150" s="16"/>
      <c r="UAH150" s="16"/>
      <c r="UAI150" s="16"/>
      <c r="UAJ150" s="16"/>
      <c r="UAK150" s="16"/>
      <c r="UAL150" s="16"/>
      <c r="UAM150" s="16"/>
      <c r="UAN150" s="16"/>
      <c r="UAO150" s="16"/>
      <c r="UAP150" s="16"/>
      <c r="UAQ150" s="16"/>
      <c r="UAR150" s="16"/>
      <c r="UAS150" s="16"/>
      <c r="UAT150" s="16"/>
      <c r="UAU150" s="16"/>
      <c r="UAV150" s="16"/>
      <c r="UAW150" s="16"/>
      <c r="UAX150" s="16"/>
      <c r="UAY150" s="16"/>
      <c r="UAZ150" s="16"/>
      <c r="UBA150" s="16"/>
      <c r="UBB150" s="16"/>
      <c r="UBC150" s="16"/>
      <c r="UBD150" s="16"/>
      <c r="UBE150" s="16"/>
      <c r="UBF150" s="16"/>
      <c r="UBG150" s="16"/>
      <c r="UBH150" s="16"/>
      <c r="UBI150" s="16"/>
      <c r="UBJ150" s="16"/>
      <c r="UBK150" s="16"/>
      <c r="UBL150" s="16"/>
      <c r="UBM150" s="16"/>
      <c r="UBN150" s="16"/>
      <c r="UBO150" s="16"/>
      <c r="UBP150" s="16"/>
      <c r="UBQ150" s="16"/>
      <c r="UBR150" s="16"/>
      <c r="UBS150" s="16"/>
      <c r="UBT150" s="16"/>
      <c r="UBU150" s="16"/>
      <c r="UBV150" s="16"/>
      <c r="UBW150" s="16"/>
      <c r="UBX150" s="16"/>
      <c r="UBY150" s="16"/>
      <c r="UBZ150" s="16"/>
      <c r="UCA150" s="16"/>
      <c r="UCB150" s="16"/>
      <c r="UCC150" s="16"/>
      <c r="UCD150" s="16"/>
      <c r="UCE150" s="16"/>
      <c r="UCF150" s="16"/>
      <c r="UCG150" s="16"/>
      <c r="UCH150" s="16"/>
      <c r="UCI150" s="16"/>
      <c r="UCJ150" s="16"/>
      <c r="UCK150" s="16"/>
      <c r="UCL150" s="16"/>
      <c r="UCM150" s="16"/>
      <c r="UCN150" s="16"/>
      <c r="UCO150" s="16"/>
      <c r="UCP150" s="16"/>
      <c r="UCQ150" s="16"/>
      <c r="UCR150" s="16"/>
      <c r="UCS150" s="16"/>
      <c r="UCT150" s="16"/>
      <c r="UCU150" s="16"/>
      <c r="UCV150" s="16"/>
      <c r="UCW150" s="16"/>
      <c r="UCX150" s="16"/>
      <c r="UCY150" s="16"/>
      <c r="UCZ150" s="16"/>
      <c r="UDA150" s="16"/>
      <c r="UDB150" s="16"/>
      <c r="UDC150" s="16"/>
      <c r="UDD150" s="16"/>
      <c r="UDE150" s="16"/>
      <c r="UDF150" s="16"/>
      <c r="UDG150" s="16"/>
      <c r="UDH150" s="16"/>
      <c r="UDI150" s="16"/>
      <c r="UDJ150" s="16"/>
      <c r="UDK150" s="16"/>
      <c r="UDL150" s="16"/>
      <c r="UDM150" s="16"/>
      <c r="UDN150" s="16"/>
      <c r="UDO150" s="16"/>
      <c r="UDP150" s="16"/>
      <c r="UDQ150" s="16"/>
      <c r="UDR150" s="16"/>
      <c r="UDS150" s="16"/>
      <c r="UDT150" s="16"/>
      <c r="UDU150" s="16"/>
      <c r="UDV150" s="16"/>
      <c r="UDW150" s="16"/>
      <c r="UDX150" s="16"/>
      <c r="UDY150" s="16"/>
      <c r="UDZ150" s="16"/>
      <c r="UEA150" s="16"/>
      <c r="UEB150" s="16"/>
      <c r="UEC150" s="16"/>
      <c r="UED150" s="16"/>
      <c r="UEE150" s="16"/>
      <c r="UEF150" s="16"/>
      <c r="UEG150" s="16"/>
      <c r="UEH150" s="16"/>
      <c r="UEI150" s="16"/>
      <c r="UEJ150" s="16"/>
      <c r="UEK150" s="16"/>
      <c r="UEL150" s="16"/>
      <c r="UEM150" s="16"/>
      <c r="UEN150" s="16"/>
      <c r="UEO150" s="16"/>
      <c r="UEP150" s="16"/>
      <c r="UEQ150" s="16"/>
      <c r="UER150" s="16"/>
      <c r="UES150" s="16"/>
      <c r="UET150" s="16"/>
      <c r="UEU150" s="16"/>
      <c r="UEV150" s="16"/>
      <c r="UEW150" s="16"/>
      <c r="UEX150" s="16"/>
      <c r="UEY150" s="16"/>
      <c r="UEZ150" s="16"/>
      <c r="UFA150" s="16"/>
      <c r="UFB150" s="16"/>
      <c r="UFC150" s="16"/>
      <c r="UFD150" s="16"/>
      <c r="UFE150" s="16"/>
      <c r="UFF150" s="16"/>
      <c r="UFG150" s="16"/>
      <c r="UFH150" s="16"/>
      <c r="UFI150" s="16"/>
      <c r="UFJ150" s="16"/>
      <c r="UFK150" s="16"/>
      <c r="UFL150" s="16"/>
      <c r="UFM150" s="16"/>
      <c r="UFN150" s="16"/>
      <c r="UFO150" s="16"/>
      <c r="UFP150" s="16"/>
      <c r="UFQ150" s="16"/>
      <c r="UFR150" s="16"/>
      <c r="UFS150" s="16"/>
      <c r="UFT150" s="16"/>
      <c r="UFU150" s="16"/>
      <c r="UFV150" s="16"/>
      <c r="UFW150" s="16"/>
      <c r="UFX150" s="16"/>
      <c r="UFY150" s="16"/>
      <c r="UFZ150" s="16"/>
      <c r="UGA150" s="16"/>
      <c r="UGB150" s="16"/>
      <c r="UGC150" s="16"/>
      <c r="UGD150" s="16"/>
      <c r="UGE150" s="16"/>
      <c r="UGF150" s="16"/>
      <c r="UGG150" s="16"/>
      <c r="UGH150" s="16"/>
      <c r="UGI150" s="16"/>
      <c r="UGJ150" s="16"/>
      <c r="UGK150" s="16"/>
      <c r="UGL150" s="16"/>
      <c r="UGM150" s="16"/>
      <c r="UGN150" s="16"/>
      <c r="UGO150" s="16"/>
      <c r="UGP150" s="16"/>
      <c r="UGQ150" s="16"/>
      <c r="UGR150" s="16"/>
      <c r="UGS150" s="16"/>
      <c r="UGT150" s="16"/>
      <c r="UGU150" s="16"/>
      <c r="UGV150" s="16"/>
      <c r="UGW150" s="16"/>
      <c r="UGX150" s="16"/>
      <c r="UGY150" s="16"/>
      <c r="UGZ150" s="16"/>
      <c r="UHA150" s="16"/>
      <c r="UHB150" s="16"/>
      <c r="UHC150" s="16"/>
      <c r="UHD150" s="16"/>
      <c r="UHE150" s="16"/>
      <c r="UHF150" s="16"/>
      <c r="UHG150" s="16"/>
      <c r="UHH150" s="16"/>
      <c r="UHI150" s="16"/>
      <c r="UHJ150" s="16"/>
      <c r="UHK150" s="16"/>
      <c r="UHL150" s="16"/>
      <c r="UHM150" s="16"/>
      <c r="UHN150" s="16"/>
      <c r="UHO150" s="16"/>
      <c r="UHP150" s="16"/>
      <c r="UHQ150" s="16"/>
      <c r="UHR150" s="16"/>
      <c r="UHS150" s="16"/>
      <c r="UHT150" s="16"/>
      <c r="UHU150" s="16"/>
      <c r="UHV150" s="16"/>
      <c r="UHW150" s="16"/>
      <c r="UHX150" s="16"/>
      <c r="UHY150" s="16"/>
      <c r="UHZ150" s="16"/>
      <c r="UIA150" s="16"/>
      <c r="UIB150" s="16"/>
      <c r="UIC150" s="16"/>
      <c r="UID150" s="16"/>
      <c r="UIE150" s="16"/>
      <c r="UIF150" s="16"/>
      <c r="UIG150" s="16"/>
      <c r="UIH150" s="16"/>
      <c r="UII150" s="16"/>
      <c r="UIJ150" s="16"/>
      <c r="UIK150" s="16"/>
      <c r="UIL150" s="16"/>
      <c r="UIM150" s="16"/>
      <c r="UIN150" s="16"/>
      <c r="UIO150" s="16"/>
      <c r="UIP150" s="16"/>
      <c r="UIQ150" s="16"/>
      <c r="UIR150" s="16"/>
      <c r="UIS150" s="16"/>
      <c r="UIT150" s="16"/>
      <c r="UIU150" s="16"/>
      <c r="UIV150" s="16"/>
      <c r="UIW150" s="16"/>
      <c r="UIX150" s="16"/>
      <c r="UIY150" s="16"/>
      <c r="UIZ150" s="16"/>
      <c r="UJA150" s="16"/>
      <c r="UJB150" s="16"/>
      <c r="UJC150" s="16"/>
      <c r="UJD150" s="16"/>
      <c r="UJE150" s="16"/>
      <c r="UJF150" s="16"/>
      <c r="UJG150" s="16"/>
      <c r="UJH150" s="16"/>
      <c r="UJI150" s="16"/>
      <c r="UJJ150" s="16"/>
      <c r="UJK150" s="16"/>
      <c r="UJL150" s="16"/>
      <c r="UJM150" s="16"/>
      <c r="UJN150" s="16"/>
      <c r="UJO150" s="16"/>
      <c r="UJP150" s="16"/>
      <c r="UJQ150" s="16"/>
      <c r="UJR150" s="16"/>
      <c r="UJS150" s="16"/>
      <c r="UJT150" s="16"/>
      <c r="UJU150" s="16"/>
      <c r="UJV150" s="16"/>
      <c r="UJW150" s="16"/>
      <c r="UJX150" s="16"/>
      <c r="UJY150" s="16"/>
      <c r="UJZ150" s="16"/>
      <c r="UKA150" s="16"/>
      <c r="UKB150" s="16"/>
      <c r="UKC150" s="16"/>
      <c r="UKD150" s="16"/>
      <c r="UKE150" s="16"/>
      <c r="UKF150" s="16"/>
      <c r="UKG150" s="16"/>
      <c r="UKH150" s="16"/>
      <c r="UKI150" s="16"/>
      <c r="UKJ150" s="16"/>
      <c r="UKK150" s="16"/>
      <c r="UKL150" s="16"/>
      <c r="UKM150" s="16"/>
      <c r="UKN150" s="16"/>
      <c r="UKO150" s="16"/>
      <c r="UKP150" s="16"/>
      <c r="UKQ150" s="16"/>
      <c r="UKR150" s="16"/>
      <c r="UKS150" s="16"/>
      <c r="UKT150" s="16"/>
      <c r="UKU150" s="16"/>
      <c r="UKV150" s="16"/>
      <c r="UKW150" s="16"/>
      <c r="UKX150" s="16"/>
      <c r="UKY150" s="16"/>
      <c r="UKZ150" s="16"/>
      <c r="ULA150" s="16"/>
      <c r="ULB150" s="16"/>
      <c r="ULC150" s="16"/>
      <c r="ULD150" s="16"/>
      <c r="ULE150" s="16"/>
      <c r="ULF150" s="16"/>
      <c r="ULG150" s="16"/>
      <c r="ULH150" s="16"/>
      <c r="ULI150" s="16"/>
      <c r="ULJ150" s="16"/>
      <c r="ULK150" s="16"/>
      <c r="ULL150" s="16"/>
      <c r="ULM150" s="16"/>
      <c r="ULN150" s="16"/>
      <c r="ULO150" s="16"/>
      <c r="ULP150" s="16"/>
      <c r="ULQ150" s="16"/>
      <c r="ULR150" s="16"/>
      <c r="ULS150" s="16"/>
      <c r="ULT150" s="16"/>
      <c r="ULU150" s="16"/>
      <c r="ULV150" s="16"/>
      <c r="ULW150" s="16"/>
      <c r="ULX150" s="16"/>
      <c r="ULY150" s="16"/>
      <c r="ULZ150" s="16"/>
      <c r="UMA150" s="16"/>
      <c r="UMB150" s="16"/>
      <c r="UMC150" s="16"/>
      <c r="UMD150" s="16"/>
      <c r="UME150" s="16"/>
      <c r="UMF150" s="16"/>
      <c r="UMG150" s="16"/>
      <c r="UMH150" s="16"/>
      <c r="UMI150" s="16"/>
      <c r="UMJ150" s="16"/>
      <c r="UMK150" s="16"/>
      <c r="UML150" s="16"/>
      <c r="UMM150" s="16"/>
      <c r="UMN150" s="16"/>
      <c r="UMO150" s="16"/>
      <c r="UMP150" s="16"/>
      <c r="UMQ150" s="16"/>
      <c r="UMR150" s="16"/>
      <c r="UMS150" s="16"/>
      <c r="UMT150" s="16"/>
      <c r="UMU150" s="16"/>
      <c r="UMV150" s="16"/>
      <c r="UMW150" s="16"/>
      <c r="UMX150" s="16"/>
      <c r="UMY150" s="16"/>
      <c r="UMZ150" s="16"/>
      <c r="UNA150" s="16"/>
      <c r="UNB150" s="16"/>
      <c r="UNC150" s="16"/>
      <c r="UND150" s="16"/>
      <c r="UNE150" s="16"/>
      <c r="UNF150" s="16"/>
      <c r="UNG150" s="16"/>
      <c r="UNH150" s="16"/>
      <c r="UNI150" s="16"/>
      <c r="UNJ150" s="16"/>
      <c r="UNK150" s="16"/>
      <c r="UNL150" s="16"/>
      <c r="UNM150" s="16"/>
      <c r="UNN150" s="16"/>
      <c r="UNO150" s="16"/>
      <c r="UNP150" s="16"/>
      <c r="UNQ150" s="16"/>
      <c r="UNR150" s="16"/>
      <c r="UNS150" s="16"/>
      <c r="UNT150" s="16"/>
      <c r="UNU150" s="16"/>
      <c r="UNV150" s="16"/>
      <c r="UNW150" s="16"/>
      <c r="UNX150" s="16"/>
      <c r="UNY150" s="16"/>
      <c r="UNZ150" s="16"/>
      <c r="UOA150" s="16"/>
      <c r="UOB150" s="16"/>
      <c r="UOC150" s="16"/>
      <c r="UOD150" s="16"/>
      <c r="UOE150" s="16"/>
      <c r="UOF150" s="16"/>
      <c r="UOG150" s="16"/>
      <c r="UOH150" s="16"/>
      <c r="UOI150" s="16"/>
      <c r="UOJ150" s="16"/>
      <c r="UOK150" s="16"/>
      <c r="UOL150" s="16"/>
      <c r="UOM150" s="16"/>
      <c r="UON150" s="16"/>
      <c r="UOO150" s="16"/>
      <c r="UOP150" s="16"/>
      <c r="UOQ150" s="16"/>
      <c r="UOR150" s="16"/>
      <c r="UOS150" s="16"/>
      <c r="UOT150" s="16"/>
      <c r="UOU150" s="16"/>
      <c r="UOV150" s="16"/>
      <c r="UOW150" s="16"/>
      <c r="UOX150" s="16"/>
      <c r="UOY150" s="16"/>
      <c r="UOZ150" s="16"/>
      <c r="UPA150" s="16"/>
      <c r="UPB150" s="16"/>
      <c r="UPC150" s="16"/>
      <c r="UPD150" s="16"/>
      <c r="UPE150" s="16"/>
      <c r="UPF150" s="16"/>
      <c r="UPG150" s="16"/>
      <c r="UPH150" s="16"/>
      <c r="UPI150" s="16"/>
      <c r="UPJ150" s="16"/>
      <c r="UPK150" s="16"/>
      <c r="UPL150" s="16"/>
      <c r="UPM150" s="16"/>
      <c r="UPN150" s="16"/>
      <c r="UPO150" s="16"/>
      <c r="UPP150" s="16"/>
      <c r="UPQ150" s="16"/>
      <c r="UPR150" s="16"/>
      <c r="UPS150" s="16"/>
      <c r="UPT150" s="16"/>
      <c r="UPU150" s="16"/>
      <c r="UPV150" s="16"/>
      <c r="UPW150" s="16"/>
      <c r="UPX150" s="16"/>
      <c r="UPY150" s="16"/>
      <c r="UPZ150" s="16"/>
      <c r="UQA150" s="16"/>
      <c r="UQB150" s="16"/>
      <c r="UQC150" s="16"/>
      <c r="UQD150" s="16"/>
      <c r="UQE150" s="16"/>
      <c r="UQF150" s="16"/>
      <c r="UQG150" s="16"/>
      <c r="UQH150" s="16"/>
      <c r="UQI150" s="16"/>
      <c r="UQJ150" s="16"/>
      <c r="UQK150" s="16"/>
      <c r="UQL150" s="16"/>
      <c r="UQM150" s="16"/>
      <c r="UQN150" s="16"/>
      <c r="UQO150" s="16"/>
      <c r="UQP150" s="16"/>
      <c r="UQQ150" s="16"/>
      <c r="UQR150" s="16"/>
      <c r="UQS150" s="16"/>
      <c r="UQT150" s="16"/>
      <c r="UQU150" s="16"/>
      <c r="UQV150" s="16"/>
      <c r="UQW150" s="16"/>
      <c r="UQX150" s="16"/>
      <c r="UQY150" s="16"/>
      <c r="UQZ150" s="16"/>
      <c r="URA150" s="16"/>
      <c r="URB150" s="16"/>
      <c r="URC150" s="16"/>
      <c r="URD150" s="16"/>
      <c r="URE150" s="16"/>
      <c r="URF150" s="16"/>
      <c r="URG150" s="16"/>
      <c r="URH150" s="16"/>
      <c r="URI150" s="16"/>
      <c r="URJ150" s="16"/>
      <c r="URK150" s="16"/>
      <c r="URL150" s="16"/>
      <c r="URM150" s="16"/>
      <c r="URN150" s="16"/>
      <c r="URO150" s="16"/>
      <c r="URP150" s="16"/>
      <c r="URQ150" s="16"/>
      <c r="URR150" s="16"/>
      <c r="URS150" s="16"/>
      <c r="URT150" s="16"/>
      <c r="URU150" s="16"/>
      <c r="URV150" s="16"/>
      <c r="URW150" s="16"/>
      <c r="URX150" s="16"/>
      <c r="URY150" s="16"/>
      <c r="URZ150" s="16"/>
      <c r="USA150" s="16"/>
      <c r="USB150" s="16"/>
      <c r="USC150" s="16"/>
      <c r="USD150" s="16"/>
      <c r="USE150" s="16"/>
      <c r="USF150" s="16"/>
      <c r="USG150" s="16"/>
      <c r="USH150" s="16"/>
      <c r="USI150" s="16"/>
      <c r="USJ150" s="16"/>
      <c r="USK150" s="16"/>
      <c r="USL150" s="16"/>
      <c r="USM150" s="16"/>
      <c r="USN150" s="16"/>
      <c r="USO150" s="16"/>
      <c r="USP150" s="16"/>
      <c r="USQ150" s="16"/>
      <c r="USR150" s="16"/>
      <c r="USS150" s="16"/>
      <c r="UST150" s="16"/>
      <c r="USU150" s="16"/>
      <c r="USV150" s="16"/>
      <c r="USW150" s="16"/>
      <c r="USX150" s="16"/>
      <c r="USY150" s="16"/>
      <c r="USZ150" s="16"/>
      <c r="UTA150" s="16"/>
      <c r="UTB150" s="16"/>
      <c r="UTC150" s="16"/>
      <c r="UTD150" s="16"/>
      <c r="UTE150" s="16"/>
      <c r="UTF150" s="16"/>
      <c r="UTG150" s="16"/>
      <c r="UTH150" s="16"/>
      <c r="UTI150" s="16"/>
      <c r="UTJ150" s="16"/>
      <c r="UTK150" s="16"/>
      <c r="UTL150" s="16"/>
      <c r="UTM150" s="16"/>
      <c r="UTN150" s="16"/>
      <c r="UTO150" s="16"/>
      <c r="UTP150" s="16"/>
      <c r="UTQ150" s="16"/>
      <c r="UTR150" s="16"/>
      <c r="UTS150" s="16"/>
      <c r="UTT150" s="16"/>
      <c r="UTU150" s="16"/>
      <c r="UTV150" s="16"/>
      <c r="UTW150" s="16"/>
      <c r="UTX150" s="16"/>
      <c r="UTY150" s="16"/>
      <c r="UTZ150" s="16"/>
      <c r="UUA150" s="16"/>
      <c r="UUB150" s="16"/>
      <c r="UUC150" s="16"/>
      <c r="UUD150" s="16"/>
      <c r="UUE150" s="16"/>
      <c r="UUF150" s="16"/>
      <c r="UUG150" s="16"/>
      <c r="UUH150" s="16"/>
      <c r="UUI150" s="16"/>
      <c r="UUJ150" s="16"/>
      <c r="UUK150" s="16"/>
      <c r="UUL150" s="16"/>
      <c r="UUM150" s="16"/>
      <c r="UUN150" s="16"/>
      <c r="UUO150" s="16"/>
      <c r="UUP150" s="16"/>
      <c r="UUQ150" s="16"/>
      <c r="UUR150" s="16"/>
      <c r="UUS150" s="16"/>
      <c r="UUT150" s="16"/>
      <c r="UUU150" s="16"/>
      <c r="UUV150" s="16"/>
      <c r="UUW150" s="16"/>
      <c r="UUX150" s="16"/>
      <c r="UUY150" s="16"/>
      <c r="UUZ150" s="16"/>
      <c r="UVA150" s="16"/>
      <c r="UVB150" s="16"/>
      <c r="UVC150" s="16"/>
      <c r="UVD150" s="16"/>
      <c r="UVE150" s="16"/>
      <c r="UVF150" s="16"/>
      <c r="UVG150" s="16"/>
      <c r="UVH150" s="16"/>
      <c r="UVI150" s="16"/>
      <c r="UVJ150" s="16"/>
      <c r="UVK150" s="16"/>
      <c r="UVL150" s="16"/>
      <c r="UVM150" s="16"/>
      <c r="UVN150" s="16"/>
      <c r="UVO150" s="16"/>
      <c r="UVP150" s="16"/>
      <c r="UVQ150" s="16"/>
      <c r="UVR150" s="16"/>
      <c r="UVS150" s="16"/>
      <c r="UVT150" s="16"/>
      <c r="UVU150" s="16"/>
      <c r="UVV150" s="16"/>
      <c r="UVW150" s="16"/>
      <c r="UVX150" s="16"/>
      <c r="UVY150" s="16"/>
      <c r="UVZ150" s="16"/>
      <c r="UWA150" s="16"/>
      <c r="UWB150" s="16"/>
      <c r="UWC150" s="16"/>
      <c r="UWD150" s="16"/>
      <c r="UWE150" s="16"/>
      <c r="UWF150" s="16"/>
      <c r="UWG150" s="16"/>
      <c r="UWH150" s="16"/>
      <c r="UWI150" s="16"/>
      <c r="UWJ150" s="16"/>
      <c r="UWK150" s="16"/>
      <c r="UWL150" s="16"/>
      <c r="UWM150" s="16"/>
      <c r="UWN150" s="16"/>
      <c r="UWO150" s="16"/>
      <c r="UWP150" s="16"/>
      <c r="UWQ150" s="16"/>
      <c r="UWR150" s="16"/>
      <c r="UWS150" s="16"/>
      <c r="UWT150" s="16"/>
      <c r="UWU150" s="16"/>
      <c r="UWV150" s="16"/>
      <c r="UWW150" s="16"/>
      <c r="UWX150" s="16"/>
      <c r="UWY150" s="16"/>
      <c r="UWZ150" s="16"/>
      <c r="UXA150" s="16"/>
      <c r="UXB150" s="16"/>
      <c r="UXC150" s="16"/>
      <c r="UXD150" s="16"/>
      <c r="UXE150" s="16"/>
      <c r="UXF150" s="16"/>
      <c r="UXG150" s="16"/>
      <c r="UXH150" s="16"/>
      <c r="UXI150" s="16"/>
      <c r="UXJ150" s="16"/>
      <c r="UXK150" s="16"/>
      <c r="UXL150" s="16"/>
      <c r="UXM150" s="16"/>
      <c r="UXN150" s="16"/>
      <c r="UXO150" s="16"/>
      <c r="UXP150" s="16"/>
      <c r="UXQ150" s="16"/>
      <c r="UXR150" s="16"/>
      <c r="UXS150" s="16"/>
      <c r="UXT150" s="16"/>
      <c r="UXU150" s="16"/>
      <c r="UXV150" s="16"/>
      <c r="UXW150" s="16"/>
      <c r="UXX150" s="16"/>
      <c r="UXY150" s="16"/>
      <c r="UXZ150" s="16"/>
      <c r="UYA150" s="16"/>
      <c r="UYB150" s="16"/>
      <c r="UYC150" s="16"/>
      <c r="UYD150" s="16"/>
      <c r="UYE150" s="16"/>
      <c r="UYF150" s="16"/>
      <c r="UYG150" s="16"/>
      <c r="UYH150" s="16"/>
      <c r="UYI150" s="16"/>
      <c r="UYJ150" s="16"/>
      <c r="UYK150" s="16"/>
      <c r="UYL150" s="16"/>
      <c r="UYM150" s="16"/>
      <c r="UYN150" s="16"/>
      <c r="UYO150" s="16"/>
      <c r="UYP150" s="16"/>
      <c r="UYQ150" s="16"/>
      <c r="UYR150" s="16"/>
      <c r="UYS150" s="16"/>
      <c r="UYT150" s="16"/>
      <c r="UYU150" s="16"/>
      <c r="UYV150" s="16"/>
      <c r="UYW150" s="16"/>
      <c r="UYX150" s="16"/>
      <c r="UYY150" s="16"/>
      <c r="UYZ150" s="16"/>
      <c r="UZA150" s="16"/>
      <c r="UZB150" s="16"/>
      <c r="UZC150" s="16"/>
      <c r="UZD150" s="16"/>
      <c r="UZE150" s="16"/>
      <c r="UZF150" s="16"/>
      <c r="UZG150" s="16"/>
      <c r="UZH150" s="16"/>
      <c r="UZI150" s="16"/>
      <c r="UZJ150" s="16"/>
      <c r="UZK150" s="16"/>
      <c r="UZL150" s="16"/>
      <c r="UZM150" s="16"/>
      <c r="UZN150" s="16"/>
      <c r="UZO150" s="16"/>
      <c r="UZP150" s="16"/>
      <c r="UZQ150" s="16"/>
      <c r="UZR150" s="16"/>
      <c r="UZS150" s="16"/>
      <c r="UZT150" s="16"/>
      <c r="UZU150" s="16"/>
      <c r="UZV150" s="16"/>
      <c r="UZW150" s="16"/>
      <c r="UZX150" s="16"/>
      <c r="UZY150" s="16"/>
      <c r="UZZ150" s="16"/>
      <c r="VAA150" s="16"/>
      <c r="VAB150" s="16"/>
      <c r="VAC150" s="16"/>
      <c r="VAD150" s="16"/>
      <c r="VAE150" s="16"/>
      <c r="VAF150" s="16"/>
      <c r="VAG150" s="16"/>
      <c r="VAH150" s="16"/>
      <c r="VAI150" s="16"/>
      <c r="VAJ150" s="16"/>
      <c r="VAK150" s="16"/>
      <c r="VAL150" s="16"/>
      <c r="VAM150" s="16"/>
      <c r="VAN150" s="16"/>
      <c r="VAO150" s="16"/>
      <c r="VAP150" s="16"/>
      <c r="VAQ150" s="16"/>
      <c r="VAR150" s="16"/>
      <c r="VAS150" s="16"/>
      <c r="VAT150" s="16"/>
      <c r="VAU150" s="16"/>
      <c r="VAV150" s="16"/>
      <c r="VAW150" s="16"/>
      <c r="VAX150" s="16"/>
      <c r="VAY150" s="16"/>
      <c r="VAZ150" s="16"/>
      <c r="VBA150" s="16"/>
      <c r="VBB150" s="16"/>
      <c r="VBC150" s="16"/>
      <c r="VBD150" s="16"/>
      <c r="VBE150" s="16"/>
      <c r="VBF150" s="16"/>
      <c r="VBG150" s="16"/>
      <c r="VBH150" s="16"/>
      <c r="VBI150" s="16"/>
      <c r="VBJ150" s="16"/>
      <c r="VBK150" s="16"/>
      <c r="VBL150" s="16"/>
      <c r="VBM150" s="16"/>
      <c r="VBN150" s="16"/>
      <c r="VBO150" s="16"/>
      <c r="VBP150" s="16"/>
      <c r="VBQ150" s="16"/>
      <c r="VBR150" s="16"/>
      <c r="VBS150" s="16"/>
      <c r="VBT150" s="16"/>
      <c r="VBU150" s="16"/>
      <c r="VBV150" s="16"/>
      <c r="VBW150" s="16"/>
      <c r="VBX150" s="16"/>
      <c r="VBY150" s="16"/>
      <c r="VBZ150" s="16"/>
      <c r="VCA150" s="16"/>
      <c r="VCB150" s="16"/>
      <c r="VCC150" s="16"/>
      <c r="VCD150" s="16"/>
      <c r="VCE150" s="16"/>
      <c r="VCF150" s="16"/>
      <c r="VCG150" s="16"/>
      <c r="VCH150" s="16"/>
      <c r="VCI150" s="16"/>
      <c r="VCJ150" s="16"/>
      <c r="VCK150" s="16"/>
      <c r="VCL150" s="16"/>
      <c r="VCM150" s="16"/>
      <c r="VCN150" s="16"/>
      <c r="VCO150" s="16"/>
      <c r="VCP150" s="16"/>
      <c r="VCQ150" s="16"/>
      <c r="VCR150" s="16"/>
      <c r="VCS150" s="16"/>
      <c r="VCT150" s="16"/>
      <c r="VCU150" s="16"/>
      <c r="VCV150" s="16"/>
      <c r="VCW150" s="16"/>
      <c r="VCX150" s="16"/>
      <c r="VCY150" s="16"/>
      <c r="VCZ150" s="16"/>
      <c r="VDA150" s="16"/>
      <c r="VDB150" s="16"/>
      <c r="VDC150" s="16"/>
      <c r="VDD150" s="16"/>
      <c r="VDE150" s="16"/>
      <c r="VDF150" s="16"/>
      <c r="VDG150" s="16"/>
      <c r="VDH150" s="16"/>
      <c r="VDI150" s="16"/>
      <c r="VDJ150" s="16"/>
      <c r="VDK150" s="16"/>
      <c r="VDL150" s="16"/>
      <c r="VDM150" s="16"/>
      <c r="VDN150" s="16"/>
      <c r="VDO150" s="16"/>
      <c r="VDP150" s="16"/>
      <c r="VDQ150" s="16"/>
      <c r="VDR150" s="16"/>
      <c r="VDS150" s="16"/>
      <c r="VDT150" s="16"/>
      <c r="VDU150" s="16"/>
      <c r="VDV150" s="16"/>
      <c r="VDW150" s="16"/>
      <c r="VDX150" s="16"/>
      <c r="VDY150" s="16"/>
      <c r="VDZ150" s="16"/>
      <c r="VEA150" s="16"/>
      <c r="VEB150" s="16"/>
      <c r="VEC150" s="16"/>
      <c r="VED150" s="16"/>
      <c r="VEE150" s="16"/>
      <c r="VEF150" s="16"/>
      <c r="VEG150" s="16"/>
      <c r="VEH150" s="16"/>
      <c r="VEI150" s="16"/>
      <c r="VEJ150" s="16"/>
      <c r="VEK150" s="16"/>
      <c r="VEL150" s="16"/>
      <c r="VEM150" s="16"/>
      <c r="VEN150" s="16"/>
      <c r="VEO150" s="16"/>
      <c r="VEP150" s="16"/>
      <c r="VEQ150" s="16"/>
      <c r="VER150" s="16"/>
      <c r="VES150" s="16"/>
      <c r="VET150" s="16"/>
      <c r="VEU150" s="16"/>
      <c r="VEV150" s="16"/>
      <c r="VEW150" s="16"/>
      <c r="VEX150" s="16"/>
      <c r="VEY150" s="16"/>
      <c r="VEZ150" s="16"/>
      <c r="VFA150" s="16"/>
      <c r="VFB150" s="16"/>
      <c r="VFC150" s="16"/>
      <c r="VFD150" s="16"/>
      <c r="VFE150" s="16"/>
      <c r="VFF150" s="16"/>
      <c r="VFG150" s="16"/>
      <c r="VFH150" s="16"/>
      <c r="VFI150" s="16"/>
      <c r="VFJ150" s="16"/>
      <c r="VFK150" s="16"/>
      <c r="VFL150" s="16"/>
      <c r="VFM150" s="16"/>
      <c r="VFN150" s="16"/>
      <c r="VFO150" s="16"/>
      <c r="VFP150" s="16"/>
      <c r="VFQ150" s="16"/>
      <c r="VFR150" s="16"/>
      <c r="VFS150" s="16"/>
      <c r="VFT150" s="16"/>
      <c r="VFU150" s="16"/>
      <c r="VFV150" s="16"/>
      <c r="VFW150" s="16"/>
      <c r="VFX150" s="16"/>
      <c r="VFY150" s="16"/>
      <c r="VFZ150" s="16"/>
      <c r="VGA150" s="16"/>
      <c r="VGB150" s="16"/>
      <c r="VGC150" s="16"/>
      <c r="VGD150" s="16"/>
      <c r="VGE150" s="16"/>
      <c r="VGF150" s="16"/>
      <c r="VGG150" s="16"/>
      <c r="VGH150" s="16"/>
      <c r="VGI150" s="16"/>
      <c r="VGJ150" s="16"/>
      <c r="VGK150" s="16"/>
      <c r="VGL150" s="16"/>
      <c r="VGM150" s="16"/>
      <c r="VGN150" s="16"/>
      <c r="VGO150" s="16"/>
      <c r="VGP150" s="16"/>
      <c r="VGQ150" s="16"/>
      <c r="VGR150" s="16"/>
      <c r="VGS150" s="16"/>
      <c r="VGT150" s="16"/>
      <c r="VGU150" s="16"/>
      <c r="VGV150" s="16"/>
      <c r="VGW150" s="16"/>
      <c r="VGX150" s="16"/>
      <c r="VGY150" s="16"/>
      <c r="VGZ150" s="16"/>
      <c r="VHA150" s="16"/>
      <c r="VHB150" s="16"/>
      <c r="VHC150" s="16"/>
      <c r="VHD150" s="16"/>
      <c r="VHE150" s="16"/>
      <c r="VHF150" s="16"/>
      <c r="VHG150" s="16"/>
      <c r="VHH150" s="16"/>
      <c r="VHI150" s="16"/>
      <c r="VHJ150" s="16"/>
      <c r="VHK150" s="16"/>
      <c r="VHL150" s="16"/>
      <c r="VHM150" s="16"/>
      <c r="VHN150" s="16"/>
      <c r="VHO150" s="16"/>
      <c r="VHP150" s="16"/>
      <c r="VHQ150" s="16"/>
      <c r="VHR150" s="16"/>
      <c r="VHS150" s="16"/>
      <c r="VHT150" s="16"/>
      <c r="VHU150" s="16"/>
      <c r="VHV150" s="16"/>
      <c r="VHW150" s="16"/>
      <c r="VHX150" s="16"/>
      <c r="VHY150" s="16"/>
      <c r="VHZ150" s="16"/>
      <c r="VIA150" s="16"/>
      <c r="VIB150" s="16"/>
      <c r="VIC150" s="16"/>
      <c r="VID150" s="16"/>
      <c r="VIE150" s="16"/>
      <c r="VIF150" s="16"/>
      <c r="VIG150" s="16"/>
      <c r="VIH150" s="16"/>
      <c r="VII150" s="16"/>
      <c r="VIJ150" s="16"/>
      <c r="VIK150" s="16"/>
      <c r="VIL150" s="16"/>
      <c r="VIM150" s="16"/>
      <c r="VIN150" s="16"/>
      <c r="VIO150" s="16"/>
      <c r="VIP150" s="16"/>
      <c r="VIQ150" s="16"/>
      <c r="VIR150" s="16"/>
      <c r="VIS150" s="16"/>
      <c r="VIT150" s="16"/>
      <c r="VIU150" s="16"/>
      <c r="VIV150" s="16"/>
      <c r="VIW150" s="16"/>
      <c r="VIX150" s="16"/>
      <c r="VIY150" s="16"/>
      <c r="VIZ150" s="16"/>
      <c r="VJA150" s="16"/>
      <c r="VJB150" s="16"/>
      <c r="VJC150" s="16"/>
      <c r="VJD150" s="16"/>
      <c r="VJE150" s="16"/>
      <c r="VJF150" s="16"/>
      <c r="VJG150" s="16"/>
      <c r="VJH150" s="16"/>
      <c r="VJI150" s="16"/>
      <c r="VJJ150" s="16"/>
      <c r="VJK150" s="16"/>
      <c r="VJL150" s="16"/>
      <c r="VJM150" s="16"/>
      <c r="VJN150" s="16"/>
      <c r="VJO150" s="16"/>
      <c r="VJP150" s="16"/>
      <c r="VJQ150" s="16"/>
      <c r="VJR150" s="16"/>
      <c r="VJS150" s="16"/>
      <c r="VJT150" s="16"/>
      <c r="VJU150" s="16"/>
      <c r="VJV150" s="16"/>
      <c r="VJW150" s="16"/>
      <c r="VJX150" s="16"/>
      <c r="VJY150" s="16"/>
      <c r="VJZ150" s="16"/>
      <c r="VKA150" s="16"/>
      <c r="VKB150" s="16"/>
      <c r="VKC150" s="16"/>
      <c r="VKD150" s="16"/>
      <c r="VKE150" s="16"/>
      <c r="VKF150" s="16"/>
      <c r="VKG150" s="16"/>
      <c r="VKH150" s="16"/>
      <c r="VKI150" s="16"/>
      <c r="VKJ150" s="16"/>
      <c r="VKK150" s="16"/>
      <c r="VKL150" s="16"/>
      <c r="VKM150" s="16"/>
      <c r="VKN150" s="16"/>
      <c r="VKO150" s="16"/>
      <c r="VKP150" s="16"/>
      <c r="VKQ150" s="16"/>
      <c r="VKR150" s="16"/>
      <c r="VKS150" s="16"/>
      <c r="VKT150" s="16"/>
      <c r="VKU150" s="16"/>
      <c r="VKV150" s="16"/>
      <c r="VKW150" s="16"/>
      <c r="VKX150" s="16"/>
      <c r="VKY150" s="16"/>
      <c r="VKZ150" s="16"/>
      <c r="VLA150" s="16"/>
      <c r="VLB150" s="16"/>
      <c r="VLC150" s="16"/>
      <c r="VLD150" s="16"/>
      <c r="VLE150" s="16"/>
      <c r="VLF150" s="16"/>
      <c r="VLG150" s="16"/>
      <c r="VLH150" s="16"/>
      <c r="VLI150" s="16"/>
      <c r="VLJ150" s="16"/>
      <c r="VLK150" s="16"/>
      <c r="VLL150" s="16"/>
      <c r="VLM150" s="16"/>
      <c r="VLN150" s="16"/>
      <c r="VLO150" s="16"/>
      <c r="VLP150" s="16"/>
      <c r="VLQ150" s="16"/>
      <c r="VLR150" s="16"/>
      <c r="VLS150" s="16"/>
      <c r="VLT150" s="16"/>
      <c r="VLU150" s="16"/>
      <c r="VLV150" s="16"/>
      <c r="VLW150" s="16"/>
      <c r="VLX150" s="16"/>
      <c r="VLY150" s="16"/>
      <c r="VLZ150" s="16"/>
      <c r="VMA150" s="16"/>
      <c r="VMB150" s="16"/>
      <c r="VMC150" s="16"/>
      <c r="VMD150" s="16"/>
      <c r="VME150" s="16"/>
      <c r="VMF150" s="16"/>
      <c r="VMG150" s="16"/>
      <c r="VMH150" s="16"/>
      <c r="VMI150" s="16"/>
      <c r="VMJ150" s="16"/>
      <c r="VMK150" s="16"/>
      <c r="VML150" s="16"/>
      <c r="VMM150" s="16"/>
      <c r="VMN150" s="16"/>
      <c r="VMO150" s="16"/>
      <c r="VMP150" s="16"/>
      <c r="VMQ150" s="16"/>
      <c r="VMR150" s="16"/>
      <c r="VMS150" s="16"/>
      <c r="VMT150" s="16"/>
      <c r="VMU150" s="16"/>
      <c r="VMV150" s="16"/>
      <c r="VMW150" s="16"/>
      <c r="VMX150" s="16"/>
      <c r="VMY150" s="16"/>
      <c r="VMZ150" s="16"/>
      <c r="VNA150" s="16"/>
      <c r="VNB150" s="16"/>
      <c r="VNC150" s="16"/>
      <c r="VND150" s="16"/>
      <c r="VNE150" s="16"/>
      <c r="VNF150" s="16"/>
      <c r="VNG150" s="16"/>
      <c r="VNH150" s="16"/>
      <c r="VNI150" s="16"/>
      <c r="VNJ150" s="16"/>
      <c r="VNK150" s="16"/>
      <c r="VNL150" s="16"/>
      <c r="VNM150" s="16"/>
      <c r="VNN150" s="16"/>
      <c r="VNO150" s="16"/>
      <c r="VNP150" s="16"/>
      <c r="VNQ150" s="16"/>
      <c r="VNR150" s="16"/>
      <c r="VNS150" s="16"/>
      <c r="VNT150" s="16"/>
      <c r="VNU150" s="16"/>
      <c r="VNV150" s="16"/>
      <c r="VNW150" s="16"/>
      <c r="VNX150" s="16"/>
      <c r="VNY150" s="16"/>
      <c r="VNZ150" s="16"/>
      <c r="VOA150" s="16"/>
      <c r="VOB150" s="16"/>
      <c r="VOC150" s="16"/>
      <c r="VOD150" s="16"/>
      <c r="VOE150" s="16"/>
      <c r="VOF150" s="16"/>
      <c r="VOG150" s="16"/>
      <c r="VOH150" s="16"/>
      <c r="VOI150" s="16"/>
      <c r="VOJ150" s="16"/>
      <c r="VOK150" s="16"/>
      <c r="VOL150" s="16"/>
      <c r="VOM150" s="16"/>
      <c r="VON150" s="16"/>
      <c r="VOO150" s="16"/>
      <c r="VOP150" s="16"/>
      <c r="VOQ150" s="16"/>
      <c r="VOR150" s="16"/>
      <c r="VOS150" s="16"/>
      <c r="VOT150" s="16"/>
      <c r="VOU150" s="16"/>
      <c r="VOV150" s="16"/>
      <c r="VOW150" s="16"/>
      <c r="VOX150" s="16"/>
      <c r="VOY150" s="16"/>
      <c r="VOZ150" s="16"/>
      <c r="VPA150" s="16"/>
      <c r="VPB150" s="16"/>
      <c r="VPC150" s="16"/>
      <c r="VPD150" s="16"/>
      <c r="VPE150" s="16"/>
      <c r="VPF150" s="16"/>
      <c r="VPG150" s="16"/>
      <c r="VPH150" s="16"/>
      <c r="VPI150" s="16"/>
      <c r="VPJ150" s="16"/>
      <c r="VPK150" s="16"/>
      <c r="VPL150" s="16"/>
      <c r="VPM150" s="16"/>
      <c r="VPN150" s="16"/>
      <c r="VPO150" s="16"/>
      <c r="VPP150" s="16"/>
      <c r="VPQ150" s="16"/>
      <c r="VPR150" s="16"/>
      <c r="VPS150" s="16"/>
      <c r="VPT150" s="16"/>
      <c r="VPU150" s="16"/>
      <c r="VPV150" s="16"/>
      <c r="VPW150" s="16"/>
      <c r="VPX150" s="16"/>
      <c r="VPY150" s="16"/>
      <c r="VPZ150" s="16"/>
      <c r="VQA150" s="16"/>
      <c r="VQB150" s="16"/>
      <c r="VQC150" s="16"/>
      <c r="VQD150" s="16"/>
      <c r="VQE150" s="16"/>
      <c r="VQF150" s="16"/>
      <c r="VQG150" s="16"/>
      <c r="VQH150" s="16"/>
      <c r="VQI150" s="16"/>
      <c r="VQJ150" s="16"/>
      <c r="VQK150" s="16"/>
      <c r="VQL150" s="16"/>
      <c r="VQM150" s="16"/>
      <c r="VQN150" s="16"/>
      <c r="VQO150" s="16"/>
      <c r="VQP150" s="16"/>
      <c r="VQQ150" s="16"/>
      <c r="VQR150" s="16"/>
      <c r="VQS150" s="16"/>
      <c r="VQT150" s="16"/>
      <c r="VQU150" s="16"/>
      <c r="VQV150" s="16"/>
      <c r="VQW150" s="16"/>
      <c r="VQX150" s="16"/>
      <c r="VQY150" s="16"/>
      <c r="VQZ150" s="16"/>
      <c r="VRA150" s="16"/>
      <c r="VRB150" s="16"/>
      <c r="VRC150" s="16"/>
      <c r="VRD150" s="16"/>
      <c r="VRE150" s="16"/>
      <c r="VRF150" s="16"/>
      <c r="VRG150" s="16"/>
      <c r="VRH150" s="16"/>
      <c r="VRI150" s="16"/>
      <c r="VRJ150" s="16"/>
      <c r="VRK150" s="16"/>
      <c r="VRL150" s="16"/>
      <c r="VRM150" s="16"/>
      <c r="VRN150" s="16"/>
      <c r="VRO150" s="16"/>
      <c r="VRP150" s="16"/>
      <c r="VRQ150" s="16"/>
      <c r="VRR150" s="16"/>
      <c r="VRS150" s="16"/>
      <c r="VRT150" s="16"/>
      <c r="VRU150" s="16"/>
      <c r="VRV150" s="16"/>
      <c r="VRW150" s="16"/>
      <c r="VRX150" s="16"/>
      <c r="VRY150" s="16"/>
      <c r="VRZ150" s="16"/>
      <c r="VSA150" s="16"/>
      <c r="VSB150" s="16"/>
      <c r="VSC150" s="16"/>
      <c r="VSD150" s="16"/>
      <c r="VSE150" s="16"/>
      <c r="VSF150" s="16"/>
      <c r="VSG150" s="16"/>
      <c r="VSH150" s="16"/>
      <c r="VSI150" s="16"/>
      <c r="VSJ150" s="16"/>
      <c r="VSK150" s="16"/>
      <c r="VSL150" s="16"/>
      <c r="VSM150" s="16"/>
      <c r="VSN150" s="16"/>
      <c r="VSO150" s="16"/>
      <c r="VSP150" s="16"/>
      <c r="VSQ150" s="16"/>
      <c r="VSR150" s="16"/>
      <c r="VSS150" s="16"/>
      <c r="VST150" s="16"/>
      <c r="VSU150" s="16"/>
      <c r="VSV150" s="16"/>
      <c r="VSW150" s="16"/>
      <c r="VSX150" s="16"/>
      <c r="VSY150" s="16"/>
      <c r="VSZ150" s="16"/>
      <c r="VTA150" s="16"/>
      <c r="VTB150" s="16"/>
      <c r="VTC150" s="16"/>
      <c r="VTD150" s="16"/>
      <c r="VTE150" s="16"/>
      <c r="VTF150" s="16"/>
      <c r="VTG150" s="16"/>
      <c r="VTH150" s="16"/>
      <c r="VTI150" s="16"/>
      <c r="VTJ150" s="16"/>
      <c r="VTK150" s="16"/>
      <c r="VTL150" s="16"/>
      <c r="VTM150" s="16"/>
      <c r="VTN150" s="16"/>
      <c r="VTO150" s="16"/>
      <c r="VTP150" s="16"/>
      <c r="VTQ150" s="16"/>
      <c r="VTR150" s="16"/>
      <c r="VTS150" s="16"/>
      <c r="VTT150" s="16"/>
      <c r="VTU150" s="16"/>
      <c r="VTV150" s="16"/>
      <c r="VTW150" s="16"/>
      <c r="VTX150" s="16"/>
      <c r="VTY150" s="16"/>
      <c r="VTZ150" s="16"/>
      <c r="VUA150" s="16"/>
      <c r="VUB150" s="16"/>
      <c r="VUC150" s="16"/>
      <c r="VUD150" s="16"/>
      <c r="VUE150" s="16"/>
      <c r="VUF150" s="16"/>
      <c r="VUG150" s="16"/>
      <c r="VUH150" s="16"/>
      <c r="VUI150" s="16"/>
      <c r="VUJ150" s="16"/>
      <c r="VUK150" s="16"/>
      <c r="VUL150" s="16"/>
      <c r="VUM150" s="16"/>
      <c r="VUN150" s="16"/>
      <c r="VUO150" s="16"/>
      <c r="VUP150" s="16"/>
      <c r="VUQ150" s="16"/>
      <c r="VUR150" s="16"/>
      <c r="VUS150" s="16"/>
      <c r="VUT150" s="16"/>
      <c r="VUU150" s="16"/>
      <c r="VUV150" s="16"/>
      <c r="VUW150" s="16"/>
      <c r="VUX150" s="16"/>
      <c r="VUY150" s="16"/>
      <c r="VUZ150" s="16"/>
      <c r="VVA150" s="16"/>
      <c r="VVB150" s="16"/>
      <c r="VVC150" s="16"/>
      <c r="VVD150" s="16"/>
      <c r="VVE150" s="16"/>
      <c r="VVF150" s="16"/>
      <c r="VVG150" s="16"/>
      <c r="VVH150" s="16"/>
      <c r="VVI150" s="16"/>
      <c r="VVJ150" s="16"/>
      <c r="VVK150" s="16"/>
      <c r="VVL150" s="16"/>
      <c r="VVM150" s="16"/>
      <c r="VVN150" s="16"/>
      <c r="VVO150" s="16"/>
      <c r="VVP150" s="16"/>
      <c r="VVQ150" s="16"/>
      <c r="VVR150" s="16"/>
      <c r="VVS150" s="16"/>
      <c r="VVT150" s="16"/>
      <c r="VVU150" s="16"/>
      <c r="VVV150" s="16"/>
      <c r="VVW150" s="16"/>
      <c r="VVX150" s="16"/>
      <c r="VVY150" s="16"/>
      <c r="VVZ150" s="16"/>
      <c r="VWA150" s="16"/>
      <c r="VWB150" s="16"/>
      <c r="VWC150" s="16"/>
      <c r="VWD150" s="16"/>
      <c r="VWE150" s="16"/>
      <c r="VWF150" s="16"/>
      <c r="VWG150" s="16"/>
      <c r="VWH150" s="16"/>
      <c r="VWI150" s="16"/>
      <c r="VWJ150" s="16"/>
      <c r="VWK150" s="16"/>
      <c r="VWL150" s="16"/>
      <c r="VWM150" s="16"/>
      <c r="VWN150" s="16"/>
      <c r="VWO150" s="16"/>
      <c r="VWP150" s="16"/>
      <c r="VWQ150" s="16"/>
      <c r="VWR150" s="16"/>
      <c r="VWS150" s="16"/>
      <c r="VWT150" s="16"/>
      <c r="VWU150" s="16"/>
      <c r="VWV150" s="16"/>
      <c r="VWW150" s="16"/>
      <c r="VWX150" s="16"/>
      <c r="VWY150" s="16"/>
      <c r="VWZ150" s="16"/>
      <c r="VXA150" s="16"/>
      <c r="VXB150" s="16"/>
      <c r="VXC150" s="16"/>
      <c r="VXD150" s="16"/>
      <c r="VXE150" s="16"/>
      <c r="VXF150" s="16"/>
      <c r="VXG150" s="16"/>
      <c r="VXH150" s="16"/>
      <c r="VXI150" s="16"/>
      <c r="VXJ150" s="16"/>
      <c r="VXK150" s="16"/>
      <c r="VXL150" s="16"/>
      <c r="VXM150" s="16"/>
      <c r="VXN150" s="16"/>
      <c r="VXO150" s="16"/>
      <c r="VXP150" s="16"/>
      <c r="VXQ150" s="16"/>
      <c r="VXR150" s="16"/>
      <c r="VXS150" s="16"/>
      <c r="VXT150" s="16"/>
      <c r="VXU150" s="16"/>
      <c r="VXV150" s="16"/>
      <c r="VXW150" s="16"/>
      <c r="VXX150" s="16"/>
      <c r="VXY150" s="16"/>
      <c r="VXZ150" s="16"/>
      <c r="VYA150" s="16"/>
      <c r="VYB150" s="16"/>
      <c r="VYC150" s="16"/>
      <c r="VYD150" s="16"/>
      <c r="VYE150" s="16"/>
      <c r="VYF150" s="16"/>
      <c r="VYG150" s="16"/>
      <c r="VYH150" s="16"/>
      <c r="VYI150" s="16"/>
      <c r="VYJ150" s="16"/>
      <c r="VYK150" s="16"/>
      <c r="VYL150" s="16"/>
      <c r="VYM150" s="16"/>
      <c r="VYN150" s="16"/>
      <c r="VYO150" s="16"/>
      <c r="VYP150" s="16"/>
      <c r="VYQ150" s="16"/>
      <c r="VYR150" s="16"/>
      <c r="VYS150" s="16"/>
      <c r="VYT150" s="16"/>
      <c r="VYU150" s="16"/>
      <c r="VYV150" s="16"/>
      <c r="VYW150" s="16"/>
      <c r="VYX150" s="16"/>
      <c r="VYY150" s="16"/>
      <c r="VYZ150" s="16"/>
      <c r="VZA150" s="16"/>
      <c r="VZB150" s="16"/>
      <c r="VZC150" s="16"/>
      <c r="VZD150" s="16"/>
      <c r="VZE150" s="16"/>
      <c r="VZF150" s="16"/>
      <c r="VZG150" s="16"/>
      <c r="VZH150" s="16"/>
      <c r="VZI150" s="16"/>
      <c r="VZJ150" s="16"/>
      <c r="VZK150" s="16"/>
      <c r="VZL150" s="16"/>
      <c r="VZM150" s="16"/>
      <c r="VZN150" s="16"/>
      <c r="VZO150" s="16"/>
      <c r="VZP150" s="16"/>
      <c r="VZQ150" s="16"/>
      <c r="VZR150" s="16"/>
      <c r="VZS150" s="16"/>
      <c r="VZT150" s="16"/>
      <c r="VZU150" s="16"/>
      <c r="VZV150" s="16"/>
      <c r="VZW150" s="16"/>
      <c r="VZX150" s="16"/>
      <c r="VZY150" s="16"/>
      <c r="VZZ150" s="16"/>
      <c r="WAA150" s="16"/>
      <c r="WAB150" s="16"/>
      <c r="WAC150" s="16"/>
      <c r="WAD150" s="16"/>
      <c r="WAE150" s="16"/>
      <c r="WAF150" s="16"/>
      <c r="WAG150" s="16"/>
      <c r="WAH150" s="16"/>
      <c r="WAI150" s="16"/>
      <c r="WAJ150" s="16"/>
      <c r="WAK150" s="16"/>
      <c r="WAL150" s="16"/>
      <c r="WAM150" s="16"/>
      <c r="WAN150" s="16"/>
      <c r="WAO150" s="16"/>
      <c r="WAP150" s="16"/>
      <c r="WAQ150" s="16"/>
      <c r="WAR150" s="16"/>
      <c r="WAS150" s="16"/>
      <c r="WAT150" s="16"/>
      <c r="WAU150" s="16"/>
      <c r="WAV150" s="16"/>
      <c r="WAW150" s="16"/>
      <c r="WAX150" s="16"/>
      <c r="WAY150" s="16"/>
      <c r="WAZ150" s="16"/>
      <c r="WBA150" s="16"/>
      <c r="WBB150" s="16"/>
      <c r="WBC150" s="16"/>
      <c r="WBD150" s="16"/>
      <c r="WBE150" s="16"/>
      <c r="WBF150" s="16"/>
      <c r="WBG150" s="16"/>
      <c r="WBH150" s="16"/>
      <c r="WBI150" s="16"/>
      <c r="WBJ150" s="16"/>
      <c r="WBK150" s="16"/>
      <c r="WBL150" s="16"/>
      <c r="WBM150" s="16"/>
      <c r="WBN150" s="16"/>
      <c r="WBO150" s="16"/>
      <c r="WBP150" s="16"/>
      <c r="WBQ150" s="16"/>
      <c r="WBR150" s="16"/>
      <c r="WBS150" s="16"/>
      <c r="WBT150" s="16"/>
      <c r="WBU150" s="16"/>
      <c r="WBV150" s="16"/>
      <c r="WBW150" s="16"/>
      <c r="WBX150" s="16"/>
      <c r="WBY150" s="16"/>
      <c r="WBZ150" s="16"/>
      <c r="WCA150" s="16"/>
      <c r="WCB150" s="16"/>
      <c r="WCC150" s="16"/>
      <c r="WCD150" s="16"/>
      <c r="WCE150" s="16"/>
      <c r="WCF150" s="16"/>
      <c r="WCG150" s="16"/>
      <c r="WCH150" s="16"/>
      <c r="WCI150" s="16"/>
      <c r="WCJ150" s="16"/>
      <c r="WCK150" s="16"/>
      <c r="WCL150" s="16"/>
      <c r="WCM150" s="16"/>
      <c r="WCN150" s="16"/>
      <c r="WCO150" s="16"/>
      <c r="WCP150" s="16"/>
      <c r="WCQ150" s="16"/>
      <c r="WCR150" s="16"/>
      <c r="WCS150" s="16"/>
      <c r="WCT150" s="16"/>
      <c r="WCU150" s="16"/>
      <c r="WCV150" s="16"/>
      <c r="WCW150" s="16"/>
      <c r="WCX150" s="16"/>
      <c r="WCY150" s="16"/>
      <c r="WCZ150" s="16"/>
      <c r="WDA150" s="16"/>
      <c r="WDB150" s="16"/>
      <c r="WDC150" s="16"/>
      <c r="WDD150" s="16"/>
      <c r="WDE150" s="16"/>
      <c r="WDF150" s="16"/>
      <c r="WDG150" s="16"/>
      <c r="WDH150" s="16"/>
      <c r="WDI150" s="16"/>
      <c r="WDJ150" s="16"/>
      <c r="WDK150" s="16"/>
      <c r="WDL150" s="16"/>
      <c r="WDM150" s="16"/>
      <c r="WDN150" s="16"/>
      <c r="WDO150" s="16"/>
      <c r="WDP150" s="16"/>
      <c r="WDQ150" s="16"/>
      <c r="WDR150" s="16"/>
      <c r="WDS150" s="16"/>
      <c r="WDT150" s="16"/>
      <c r="WDU150" s="16"/>
      <c r="WDV150" s="16"/>
      <c r="WDW150" s="16"/>
      <c r="WDX150" s="16"/>
      <c r="WDY150" s="16"/>
      <c r="WDZ150" s="16"/>
      <c r="WEA150" s="16"/>
      <c r="WEB150" s="16"/>
      <c r="WEC150" s="16"/>
      <c r="WED150" s="16"/>
      <c r="WEE150" s="16"/>
      <c r="WEF150" s="16"/>
      <c r="WEG150" s="16"/>
      <c r="WEH150" s="16"/>
      <c r="WEI150" s="16"/>
      <c r="WEJ150" s="16"/>
      <c r="WEK150" s="16"/>
      <c r="WEL150" s="16"/>
      <c r="WEM150" s="16"/>
      <c r="WEN150" s="16"/>
      <c r="WEO150" s="16"/>
      <c r="WEP150" s="16"/>
      <c r="WEQ150" s="16"/>
      <c r="WER150" s="16"/>
      <c r="WES150" s="16"/>
      <c r="WET150" s="16"/>
      <c r="WEU150" s="16"/>
      <c r="WEV150" s="16"/>
      <c r="WEW150" s="16"/>
      <c r="WEX150" s="16"/>
      <c r="WEY150" s="16"/>
      <c r="WEZ150" s="16"/>
      <c r="WFA150" s="16"/>
      <c r="WFB150" s="16"/>
      <c r="WFC150" s="16"/>
      <c r="WFD150" s="16"/>
      <c r="WFE150" s="16"/>
      <c r="WFF150" s="16"/>
      <c r="WFG150" s="16"/>
      <c r="WFH150" s="16"/>
      <c r="WFI150" s="16"/>
      <c r="WFJ150" s="16"/>
      <c r="WFK150" s="16"/>
      <c r="WFL150" s="16"/>
      <c r="WFM150" s="16"/>
      <c r="WFN150" s="16"/>
      <c r="WFO150" s="16"/>
      <c r="WFP150" s="16"/>
      <c r="WFQ150" s="16"/>
      <c r="WFR150" s="16"/>
      <c r="WFS150" s="16"/>
      <c r="WFT150" s="16"/>
      <c r="WFU150" s="16"/>
      <c r="WFV150" s="16"/>
      <c r="WFW150" s="16"/>
      <c r="WFX150" s="16"/>
      <c r="WFY150" s="16"/>
      <c r="WFZ150" s="16"/>
      <c r="WGA150" s="16"/>
      <c r="WGB150" s="16"/>
      <c r="WGC150" s="16"/>
      <c r="WGD150" s="16"/>
      <c r="WGE150" s="16"/>
      <c r="WGF150" s="16"/>
      <c r="WGG150" s="16"/>
      <c r="WGH150" s="16"/>
      <c r="WGI150" s="16"/>
      <c r="WGJ150" s="16"/>
      <c r="WGK150" s="16"/>
      <c r="WGL150" s="16"/>
      <c r="WGM150" s="16"/>
      <c r="WGN150" s="16"/>
      <c r="WGO150" s="16"/>
      <c r="WGP150" s="16"/>
      <c r="WGQ150" s="16"/>
      <c r="WGR150" s="16"/>
      <c r="WGS150" s="16"/>
      <c r="WGT150" s="16"/>
      <c r="WGU150" s="16"/>
      <c r="WGV150" s="16"/>
      <c r="WGW150" s="16"/>
      <c r="WGX150" s="16"/>
      <c r="WGY150" s="16"/>
      <c r="WGZ150" s="16"/>
      <c r="WHA150" s="16"/>
      <c r="WHB150" s="16"/>
      <c r="WHC150" s="16"/>
      <c r="WHD150" s="16"/>
      <c r="WHE150" s="16"/>
      <c r="WHF150" s="16"/>
      <c r="WHG150" s="16"/>
      <c r="WHH150" s="16"/>
      <c r="WHI150" s="16"/>
      <c r="WHJ150" s="16"/>
      <c r="WHK150" s="16"/>
      <c r="WHL150" s="16"/>
      <c r="WHM150" s="16"/>
      <c r="WHN150" s="16"/>
      <c r="WHO150" s="16"/>
      <c r="WHP150" s="16"/>
      <c r="WHQ150" s="16"/>
      <c r="WHR150" s="16"/>
      <c r="WHS150" s="16"/>
      <c r="WHT150" s="16"/>
      <c r="WHU150" s="16"/>
      <c r="WHV150" s="16"/>
      <c r="WHW150" s="16"/>
      <c r="WHX150" s="16"/>
      <c r="WHY150" s="16"/>
      <c r="WHZ150" s="16"/>
      <c r="WIA150" s="16"/>
      <c r="WIB150" s="16"/>
      <c r="WIC150" s="16"/>
      <c r="WID150" s="16"/>
      <c r="WIE150" s="16"/>
      <c r="WIF150" s="16"/>
      <c r="WIG150" s="16"/>
      <c r="WIH150" s="16"/>
      <c r="WII150" s="16"/>
      <c r="WIJ150" s="16"/>
      <c r="WIK150" s="16"/>
      <c r="WIL150" s="16"/>
      <c r="WIM150" s="16"/>
      <c r="WIN150" s="16"/>
      <c r="WIO150" s="16"/>
      <c r="WIP150" s="16"/>
      <c r="WIQ150" s="16"/>
      <c r="WIR150" s="16"/>
      <c r="WIS150" s="16"/>
      <c r="WIT150" s="16"/>
      <c r="WIU150" s="16"/>
      <c r="WIV150" s="16"/>
      <c r="WIW150" s="16"/>
      <c r="WIX150" s="16"/>
      <c r="WIY150" s="16"/>
      <c r="WIZ150" s="16"/>
      <c r="WJA150" s="16"/>
      <c r="WJB150" s="16"/>
      <c r="WJC150" s="16"/>
      <c r="WJD150" s="16"/>
      <c r="WJE150" s="16"/>
      <c r="WJF150" s="16"/>
      <c r="WJG150" s="16"/>
      <c r="WJH150" s="16"/>
      <c r="WJI150" s="16"/>
      <c r="WJJ150" s="16"/>
      <c r="WJK150" s="16"/>
      <c r="WJL150" s="16"/>
      <c r="WJM150" s="16"/>
      <c r="WJN150" s="16"/>
      <c r="WJO150" s="16"/>
      <c r="WJP150" s="16"/>
      <c r="WJQ150" s="16"/>
      <c r="WJR150" s="16"/>
      <c r="WJS150" s="16"/>
      <c r="WJT150" s="16"/>
      <c r="WJU150" s="16"/>
      <c r="WJV150" s="16"/>
      <c r="WJW150" s="16"/>
      <c r="WJX150" s="16"/>
      <c r="WJY150" s="16"/>
      <c r="WJZ150" s="16"/>
      <c r="WKA150" s="16"/>
      <c r="WKB150" s="16"/>
      <c r="WKC150" s="16"/>
      <c r="WKD150" s="16"/>
      <c r="WKE150" s="16"/>
      <c r="WKF150" s="16"/>
      <c r="WKG150" s="16"/>
      <c r="WKH150" s="16"/>
      <c r="WKI150" s="16"/>
      <c r="WKJ150" s="16"/>
      <c r="WKK150" s="16"/>
      <c r="WKL150" s="16"/>
      <c r="WKM150" s="16"/>
      <c r="WKN150" s="16"/>
      <c r="WKO150" s="16"/>
      <c r="WKP150" s="16"/>
      <c r="WKQ150" s="16"/>
      <c r="WKR150" s="16"/>
      <c r="WKS150" s="16"/>
      <c r="WKT150" s="16"/>
      <c r="WKU150" s="16"/>
      <c r="WKV150" s="16"/>
      <c r="WKW150" s="16"/>
      <c r="WKX150" s="16"/>
      <c r="WKY150" s="16"/>
      <c r="WKZ150" s="16"/>
      <c r="WLA150" s="16"/>
      <c r="WLB150" s="16"/>
      <c r="WLC150" s="16"/>
      <c r="WLD150" s="16"/>
      <c r="WLE150" s="16"/>
      <c r="WLF150" s="16"/>
      <c r="WLG150" s="16"/>
      <c r="WLH150" s="16"/>
      <c r="WLI150" s="16"/>
      <c r="WLJ150" s="16"/>
      <c r="WLK150" s="16"/>
      <c r="WLL150" s="16"/>
      <c r="WLM150" s="16"/>
      <c r="WLN150" s="16"/>
      <c r="WLO150" s="16"/>
      <c r="WLP150" s="16"/>
      <c r="WLQ150" s="16"/>
      <c r="WLR150" s="16"/>
      <c r="WLS150" s="16"/>
      <c r="WLT150" s="16"/>
      <c r="WLU150" s="16"/>
      <c r="WLV150" s="16"/>
      <c r="WLW150" s="16"/>
      <c r="WLX150" s="16"/>
      <c r="WLY150" s="16"/>
      <c r="WLZ150" s="16"/>
      <c r="WMA150" s="16"/>
      <c r="WMB150" s="16"/>
      <c r="WMC150" s="16"/>
      <c r="WMD150" s="16"/>
      <c r="WME150" s="16"/>
      <c r="WMF150" s="16"/>
      <c r="WMG150" s="16"/>
      <c r="WMH150" s="16"/>
      <c r="WMI150" s="16"/>
      <c r="WMJ150" s="16"/>
      <c r="WMK150" s="16"/>
      <c r="WML150" s="16"/>
      <c r="WMM150" s="16"/>
      <c r="WMN150" s="16"/>
      <c r="WMO150" s="16"/>
      <c r="WMP150" s="16"/>
      <c r="WMQ150" s="16"/>
      <c r="WMR150" s="16"/>
      <c r="WMS150" s="16"/>
      <c r="WMT150" s="16"/>
      <c r="WMU150" s="16"/>
      <c r="WMV150" s="16"/>
      <c r="WMW150" s="16"/>
      <c r="WMX150" s="16"/>
      <c r="WMY150" s="16"/>
      <c r="WMZ150" s="16"/>
      <c r="WNA150" s="16"/>
      <c r="WNB150" s="16"/>
      <c r="WNC150" s="16"/>
      <c r="WND150" s="16"/>
      <c r="WNE150" s="16"/>
      <c r="WNF150" s="16"/>
      <c r="WNG150" s="16"/>
      <c r="WNH150" s="16"/>
      <c r="WNI150" s="16"/>
      <c r="WNJ150" s="16"/>
      <c r="WNK150" s="16"/>
      <c r="WNL150" s="16"/>
      <c r="WNM150" s="16"/>
      <c r="WNN150" s="16"/>
      <c r="WNO150" s="16"/>
      <c r="WNP150" s="16"/>
      <c r="WNQ150" s="16"/>
      <c r="WNR150" s="16"/>
      <c r="WNS150" s="16"/>
      <c r="WNT150" s="16"/>
      <c r="WNU150" s="16"/>
      <c r="WNV150" s="16"/>
      <c r="WNW150" s="16"/>
      <c r="WNX150" s="16"/>
      <c r="WNY150" s="16"/>
      <c r="WNZ150" s="16"/>
      <c r="WOA150" s="16"/>
      <c r="WOB150" s="16"/>
      <c r="WOC150" s="16"/>
      <c r="WOD150" s="16"/>
      <c r="WOE150" s="16"/>
      <c r="WOF150" s="16"/>
      <c r="WOG150" s="16"/>
      <c r="WOH150" s="16"/>
      <c r="WOI150" s="16"/>
      <c r="WOJ150" s="16"/>
      <c r="WOK150" s="16"/>
      <c r="WOL150" s="16"/>
      <c r="WOM150" s="16"/>
      <c r="WON150" s="16"/>
      <c r="WOO150" s="16"/>
      <c r="WOP150" s="16"/>
      <c r="WOQ150" s="16"/>
      <c r="WOR150" s="16"/>
      <c r="WOS150" s="16"/>
      <c r="WOT150" s="16"/>
      <c r="WOU150" s="16"/>
      <c r="WOV150" s="16"/>
      <c r="WOW150" s="16"/>
      <c r="WOX150" s="16"/>
      <c r="WOY150" s="16"/>
      <c r="WOZ150" s="16"/>
      <c r="WPA150" s="16"/>
      <c r="WPB150" s="16"/>
      <c r="WPC150" s="16"/>
      <c r="WPD150" s="16"/>
      <c r="WPE150" s="16"/>
      <c r="WPF150" s="16"/>
      <c r="WPG150" s="16"/>
      <c r="WPH150" s="16"/>
      <c r="WPI150" s="16"/>
      <c r="WPJ150" s="16"/>
      <c r="WPK150" s="16"/>
      <c r="WPL150" s="16"/>
      <c r="WPM150" s="16"/>
      <c r="WPN150" s="16"/>
      <c r="WPO150" s="16"/>
      <c r="WPP150" s="16"/>
      <c r="WPQ150" s="16"/>
      <c r="WPR150" s="16"/>
      <c r="WPS150" s="16"/>
      <c r="WPT150" s="16"/>
      <c r="WPU150" s="16"/>
      <c r="WPV150" s="16"/>
      <c r="WPW150" s="16"/>
      <c r="WPX150" s="16"/>
      <c r="WPY150" s="16"/>
      <c r="WPZ150" s="16"/>
      <c r="WQA150" s="16"/>
      <c r="WQB150" s="16"/>
      <c r="WQC150" s="16"/>
      <c r="WQD150" s="16"/>
      <c r="WQE150" s="16"/>
      <c r="WQF150" s="16"/>
      <c r="WQG150" s="16"/>
      <c r="WQH150" s="16"/>
      <c r="WQI150" s="16"/>
      <c r="WQJ150" s="16"/>
      <c r="WQK150" s="16"/>
      <c r="WQL150" s="16"/>
      <c r="WQM150" s="16"/>
      <c r="WQN150" s="16"/>
      <c r="WQO150" s="16"/>
      <c r="WQP150" s="16"/>
      <c r="WQQ150" s="16"/>
      <c r="WQR150" s="16"/>
      <c r="WQS150" s="16"/>
      <c r="WQT150" s="16"/>
      <c r="WQU150" s="16"/>
      <c r="WQV150" s="16"/>
      <c r="WQW150" s="16"/>
      <c r="WQX150" s="16"/>
      <c r="WQY150" s="16"/>
      <c r="WQZ150" s="16"/>
      <c r="WRA150" s="16"/>
      <c r="WRB150" s="16"/>
      <c r="WRC150" s="16"/>
      <c r="WRD150" s="16"/>
      <c r="WRE150" s="16"/>
      <c r="WRF150" s="16"/>
      <c r="WRG150" s="16"/>
      <c r="WRH150" s="16"/>
      <c r="WRI150" s="16"/>
      <c r="WRJ150" s="16"/>
      <c r="WRK150" s="16"/>
      <c r="WRL150" s="16"/>
      <c r="WRM150" s="16"/>
      <c r="WRN150" s="16"/>
      <c r="WRO150" s="16"/>
      <c r="WRP150" s="16"/>
      <c r="WRQ150" s="16"/>
      <c r="WRR150" s="16"/>
      <c r="WRS150" s="16"/>
      <c r="WRT150" s="16"/>
      <c r="WRU150" s="16"/>
      <c r="WRV150" s="16"/>
      <c r="WRW150" s="16"/>
      <c r="WRX150" s="16"/>
      <c r="WRY150" s="16"/>
      <c r="WRZ150" s="16"/>
      <c r="WSA150" s="16"/>
      <c r="WSB150" s="16"/>
      <c r="WSC150" s="16"/>
      <c r="WSD150" s="16"/>
      <c r="WSE150" s="16"/>
      <c r="WSF150" s="16"/>
      <c r="WSG150" s="16"/>
      <c r="WSH150" s="16"/>
      <c r="WSI150" s="16"/>
      <c r="WSJ150" s="16"/>
      <c r="WSK150" s="16"/>
      <c r="WSL150" s="16"/>
      <c r="WSM150" s="16"/>
      <c r="WSN150" s="16"/>
      <c r="WSO150" s="16"/>
      <c r="WSP150" s="16"/>
      <c r="WSQ150" s="16"/>
      <c r="WSR150" s="16"/>
      <c r="WSS150" s="16"/>
      <c r="WST150" s="16"/>
      <c r="WSU150" s="16"/>
      <c r="WSV150" s="16"/>
      <c r="WSW150" s="16"/>
      <c r="WSX150" s="16"/>
      <c r="WSY150" s="16"/>
      <c r="WSZ150" s="16"/>
      <c r="WTA150" s="16"/>
      <c r="WTB150" s="16"/>
      <c r="WTC150" s="16"/>
      <c r="WTD150" s="16"/>
      <c r="WTE150" s="16"/>
      <c r="WTF150" s="16"/>
      <c r="WTG150" s="16"/>
      <c r="WTH150" s="16"/>
      <c r="WTI150" s="16"/>
      <c r="WTJ150" s="16"/>
      <c r="WTK150" s="16"/>
      <c r="WTL150" s="16"/>
      <c r="WTM150" s="16"/>
      <c r="WTN150" s="16"/>
      <c r="WTO150" s="16"/>
      <c r="WTP150" s="16"/>
      <c r="WTQ150" s="16"/>
      <c r="WTR150" s="16"/>
      <c r="WTS150" s="16"/>
      <c r="WTT150" s="16"/>
      <c r="WTU150" s="16"/>
      <c r="WTV150" s="16"/>
      <c r="WTW150" s="16"/>
      <c r="WTX150" s="16"/>
      <c r="WTY150" s="16"/>
      <c r="WTZ150" s="16"/>
      <c r="WUA150" s="16"/>
      <c r="WUB150" s="16"/>
      <c r="WUC150" s="16"/>
      <c r="WUD150" s="16"/>
      <c r="WUE150" s="16"/>
      <c r="WUF150" s="16"/>
      <c r="WUG150" s="16"/>
      <c r="WUH150" s="16"/>
      <c r="WUI150" s="16"/>
      <c r="WUJ150" s="16"/>
      <c r="WUK150" s="16"/>
      <c r="WUL150" s="16"/>
      <c r="WUM150" s="16"/>
      <c r="WUN150" s="16"/>
      <c r="WUO150" s="16"/>
      <c r="WUP150" s="16"/>
      <c r="WUQ150" s="16"/>
      <c r="WUR150" s="16"/>
      <c r="WUS150" s="16"/>
      <c r="WUT150" s="16"/>
      <c r="WUU150" s="16"/>
      <c r="WUV150" s="16"/>
      <c r="WUW150" s="16"/>
      <c r="WUX150" s="16"/>
      <c r="WUY150" s="16"/>
      <c r="WUZ150" s="16"/>
      <c r="WVA150" s="16"/>
      <c r="WVB150" s="16"/>
      <c r="WVC150" s="16"/>
      <c r="WVD150" s="16"/>
      <c r="WVE150" s="16"/>
      <c r="WVF150" s="16"/>
      <c r="WVG150" s="16"/>
      <c r="WVH150" s="16"/>
      <c r="WVI150" s="16"/>
      <c r="WVJ150" s="16"/>
      <c r="WVK150" s="16"/>
      <c r="WVL150" s="16"/>
      <c r="WVM150" s="16"/>
      <c r="WVN150" s="16"/>
      <c r="WVO150" s="16"/>
      <c r="WVP150" s="16"/>
      <c r="WVQ150" s="16"/>
      <c r="WVR150" s="16"/>
      <c r="WVS150" s="16"/>
      <c r="WVT150" s="16"/>
      <c r="WVU150" s="16"/>
      <c r="WVV150" s="16"/>
      <c r="WVW150" s="16"/>
      <c r="WVX150" s="16"/>
      <c r="WVY150" s="16"/>
      <c r="WVZ150" s="16"/>
      <c r="WWA150" s="16"/>
      <c r="WWB150" s="16"/>
      <c r="WWC150" s="16"/>
      <c r="WWD150" s="16"/>
      <c r="WWE150" s="16"/>
      <c r="WWF150" s="16"/>
      <c r="WWG150" s="16"/>
      <c r="WWH150" s="16"/>
      <c r="WWI150" s="16"/>
      <c r="WWJ150" s="16"/>
      <c r="WWK150" s="16"/>
      <c r="WWL150" s="16"/>
      <c r="WWM150" s="16"/>
      <c r="WWN150" s="16"/>
      <c r="WWO150" s="16"/>
      <c r="WWP150" s="16"/>
      <c r="WWQ150" s="16"/>
      <c r="WWR150" s="16"/>
      <c r="WWS150" s="16"/>
      <c r="WWT150" s="16"/>
      <c r="WWU150" s="16"/>
      <c r="WWV150" s="16"/>
      <c r="WWW150" s="16"/>
      <c r="WWX150" s="16"/>
      <c r="WWY150" s="16"/>
      <c r="WWZ150" s="16"/>
      <c r="WXA150" s="16"/>
      <c r="WXB150" s="16"/>
      <c r="WXC150" s="16"/>
      <c r="WXD150" s="16"/>
      <c r="WXE150" s="16"/>
      <c r="WXF150" s="16"/>
      <c r="WXG150" s="16"/>
      <c r="WXH150" s="16"/>
      <c r="WXI150" s="16"/>
      <c r="WXJ150" s="16"/>
      <c r="WXK150" s="16"/>
      <c r="WXL150" s="16"/>
      <c r="WXM150" s="16"/>
      <c r="WXN150" s="16"/>
      <c r="WXO150" s="16"/>
      <c r="WXP150" s="16"/>
      <c r="WXQ150" s="16"/>
      <c r="WXR150" s="16"/>
      <c r="WXS150" s="16"/>
      <c r="WXT150" s="16"/>
      <c r="WXU150" s="16"/>
      <c r="WXV150" s="16"/>
      <c r="WXW150" s="16"/>
      <c r="WXX150" s="16"/>
      <c r="WXY150" s="16"/>
      <c r="WXZ150" s="16"/>
      <c r="WYA150" s="16"/>
      <c r="WYB150" s="16"/>
      <c r="WYC150" s="16"/>
      <c r="WYD150" s="16"/>
      <c r="WYE150" s="16"/>
      <c r="WYF150" s="16"/>
      <c r="WYG150" s="16"/>
      <c r="WYH150" s="16"/>
      <c r="WYI150" s="16"/>
      <c r="WYJ150" s="16"/>
      <c r="WYK150" s="16"/>
      <c r="WYL150" s="16"/>
      <c r="WYM150" s="16"/>
      <c r="WYN150" s="16"/>
      <c r="WYO150" s="16"/>
      <c r="WYP150" s="16"/>
      <c r="WYQ150" s="16"/>
      <c r="WYR150" s="16"/>
      <c r="WYS150" s="16"/>
      <c r="WYT150" s="16"/>
      <c r="WYU150" s="16"/>
      <c r="WYV150" s="16"/>
      <c r="WYW150" s="16"/>
      <c r="WYX150" s="16"/>
      <c r="WYY150" s="16"/>
      <c r="WYZ150" s="16"/>
      <c r="WZA150" s="16"/>
      <c r="WZB150" s="16"/>
      <c r="WZC150" s="16"/>
      <c r="WZD150" s="16"/>
      <c r="WZE150" s="16"/>
      <c r="WZF150" s="16"/>
      <c r="WZG150" s="16"/>
      <c r="WZH150" s="16"/>
      <c r="WZI150" s="16"/>
      <c r="WZJ150" s="16"/>
      <c r="WZK150" s="16"/>
      <c r="WZL150" s="16"/>
      <c r="WZM150" s="16"/>
      <c r="WZN150" s="16"/>
      <c r="WZO150" s="16"/>
      <c r="WZP150" s="16"/>
      <c r="WZQ150" s="16"/>
      <c r="WZR150" s="16"/>
      <c r="WZS150" s="16"/>
      <c r="WZT150" s="16"/>
      <c r="WZU150" s="16"/>
      <c r="WZV150" s="16"/>
      <c r="WZW150" s="16"/>
      <c r="WZX150" s="16"/>
      <c r="WZY150" s="16"/>
      <c r="WZZ150" s="16"/>
      <c r="XAA150" s="16"/>
      <c r="XAB150" s="16"/>
      <c r="XAC150" s="16"/>
      <c r="XAD150" s="16"/>
      <c r="XAE150" s="16"/>
      <c r="XAF150" s="16"/>
      <c r="XAG150" s="16"/>
      <c r="XAH150" s="16"/>
      <c r="XAI150" s="16"/>
      <c r="XAJ150" s="16"/>
      <c r="XAK150" s="16"/>
      <c r="XAL150" s="16"/>
      <c r="XAM150" s="16"/>
      <c r="XAN150" s="16"/>
      <c r="XAO150" s="16"/>
      <c r="XAP150" s="16"/>
      <c r="XAQ150" s="16"/>
      <c r="XAR150" s="16"/>
      <c r="XAS150" s="16"/>
      <c r="XAT150" s="16"/>
      <c r="XAU150" s="16"/>
      <c r="XAV150" s="16"/>
      <c r="XAW150" s="16"/>
      <c r="XAX150" s="16"/>
      <c r="XAY150" s="16"/>
      <c r="XAZ150" s="16"/>
      <c r="XBA150" s="16"/>
      <c r="XBB150" s="16"/>
      <c r="XBC150" s="16"/>
      <c r="XBD150" s="16"/>
      <c r="XBE150" s="16"/>
      <c r="XBF150" s="16"/>
      <c r="XBG150" s="16"/>
      <c r="XBH150" s="16"/>
      <c r="XBI150" s="16"/>
      <c r="XBJ150" s="16"/>
      <c r="XBK150" s="16"/>
      <c r="XBL150" s="16"/>
      <c r="XBM150" s="16"/>
      <c r="XBN150" s="16"/>
      <c r="XBO150" s="16"/>
      <c r="XBP150" s="16"/>
      <c r="XBQ150" s="16"/>
      <c r="XBR150" s="16"/>
      <c r="XBS150" s="16"/>
      <c r="XBT150" s="16"/>
      <c r="XBU150" s="16"/>
      <c r="XBV150" s="16"/>
      <c r="XBW150" s="16"/>
      <c r="XBX150" s="16"/>
      <c r="XBY150" s="16"/>
      <c r="XBZ150" s="16"/>
      <c r="XCA150" s="16"/>
      <c r="XCB150" s="16"/>
      <c r="XCC150" s="16"/>
      <c r="XCD150" s="16"/>
      <c r="XCE150" s="16"/>
      <c r="XCF150" s="16"/>
      <c r="XCG150" s="16"/>
      <c r="XCH150" s="16"/>
      <c r="XCI150" s="16"/>
      <c r="XCJ150" s="16"/>
      <c r="XCK150" s="16"/>
      <c r="XCL150" s="16"/>
      <c r="XCM150" s="16"/>
      <c r="XCN150" s="16"/>
      <c r="XCO150" s="16"/>
      <c r="XCP150" s="16"/>
      <c r="XCQ150" s="16"/>
      <c r="XCR150" s="16"/>
      <c r="XCS150" s="16"/>
      <c r="XCT150" s="16"/>
      <c r="XCU150" s="16"/>
      <c r="XCV150" s="16"/>
      <c r="XCW150" s="16"/>
      <c r="XCX150" s="16"/>
      <c r="XCY150" s="16"/>
      <c r="XCZ150" s="16"/>
      <c r="XDA150" s="16"/>
      <c r="XDB150" s="16"/>
      <c r="XDC150" s="16"/>
      <c r="XDD150" s="16"/>
      <c r="XDE150" s="16"/>
      <c r="XDF150" s="16"/>
      <c r="XDG150" s="16"/>
      <c r="XDH150" s="16"/>
      <c r="XDI150" s="16"/>
      <c r="XDJ150" s="16"/>
      <c r="XDK150" s="16"/>
      <c r="XDL150" s="16"/>
      <c r="XDM150" s="16"/>
      <c r="XDN150" s="16"/>
      <c r="XDO150" s="16"/>
      <c r="XDP150" s="16"/>
      <c r="XDQ150" s="16"/>
      <c r="XDR150" s="16"/>
      <c r="XDS150" s="16"/>
      <c r="XDT150" s="16"/>
      <c r="XDU150" s="16"/>
      <c r="XDV150" s="16"/>
      <c r="XDW150" s="16"/>
      <c r="XDX150" s="16"/>
      <c r="XDY150" s="16"/>
      <c r="XDZ150" s="16"/>
      <c r="XEA150" s="16"/>
      <c r="XEB150" s="16"/>
      <c r="XEC150" s="16"/>
      <c r="XED150" s="16"/>
      <c r="XEE150" s="16"/>
      <c r="XEF150" s="16"/>
      <c r="XEG150" s="16"/>
      <c r="XEH150" s="16"/>
      <c r="XEI150" s="16"/>
      <c r="XEJ150" s="16"/>
      <c r="XEK150" s="16"/>
      <c r="XEL150" s="16"/>
      <c r="XEM150" s="16"/>
      <c r="XEN150" s="16"/>
      <c r="XEO150" s="16"/>
      <c r="XEP150" s="16"/>
      <c r="XEQ150" s="16"/>
      <c r="XER150" s="16"/>
      <c r="XES150" s="16"/>
      <c r="XET150" s="16"/>
      <c r="XEU150" s="16"/>
      <c r="XEV150" s="16"/>
      <c r="XEW150" s="16"/>
      <c r="XEX150" s="16"/>
      <c r="XEY150" s="16"/>
      <c r="XEZ150" s="16"/>
      <c r="XFA150" s="16"/>
      <c r="XFB150" s="16"/>
      <c r="XFC150" s="16"/>
    </row>
    <row r="151" spans="1:16384" s="15" customFormat="1" ht="15" hidden="1" x14ac:dyDescent="0.2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75" hidden="1" x14ac:dyDescent="0.25">
      <c r="A152" s="16"/>
      <c r="B152" s="42"/>
      <c r="C152" s="42"/>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ustomHeight="1" x14ac:dyDescent="0.25">
      <c r="A153" s="16"/>
      <c r="B153" s="42"/>
      <c r="C153" s="42"/>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75" hidden="1" customHeight="1" x14ac:dyDescent="0.25">
      <c r="A154" s="16"/>
      <c r="B154" s="42"/>
      <c r="C154" s="42"/>
      <c r="I154" s="51" t="s">
        <v>192</v>
      </c>
      <c r="J154" s="52" t="s">
        <v>16</v>
      </c>
      <c r="K154" s="52"/>
      <c r="L154" s="52"/>
      <c r="M154" s="53"/>
      <c r="N154" s="53"/>
      <c r="O154" s="53"/>
      <c r="P154" s="54"/>
      <c r="Q154" s="55" t="s">
        <v>192</v>
      </c>
      <c r="R154" s="52" t="s">
        <v>16</v>
      </c>
      <c r="S154" s="52"/>
      <c r="T154" s="52"/>
      <c r="U154" s="53"/>
      <c r="V154" s="53"/>
      <c r="W154" s="53"/>
      <c r="X154" s="54"/>
      <c r="Y154" s="55" t="s">
        <v>192</v>
      </c>
      <c r="Z154" s="52" t="s">
        <v>16</v>
      </c>
      <c r="AA154" s="52"/>
      <c r="AB154" s="52"/>
      <c r="AC154" s="53"/>
      <c r="AD154" s="53"/>
      <c r="AE154" s="53"/>
      <c r="AF154" s="54"/>
      <c r="AG154" s="55" t="s">
        <v>192</v>
      </c>
      <c r="AH154" s="52" t="s">
        <v>16</v>
      </c>
      <c r="AI154" s="52"/>
      <c r="AJ154" s="52"/>
      <c r="AK154" s="53"/>
      <c r="AL154" s="53"/>
      <c r="AM154" s="53"/>
      <c r="AN154" s="54"/>
      <c r="AO154" s="55" t="s">
        <v>192</v>
      </c>
      <c r="AP154" s="52" t="s">
        <v>16</v>
      </c>
      <c r="AQ154" s="52"/>
      <c r="AR154" s="52"/>
      <c r="AS154" s="53"/>
      <c r="AT154" s="53"/>
      <c r="AU154" s="53"/>
      <c r="AV154" s="54"/>
      <c r="AW154" s="55" t="s">
        <v>192</v>
      </c>
      <c r="AX154" s="52" t="s">
        <v>16</v>
      </c>
      <c r="AY154" s="52"/>
      <c r="AZ154" s="52"/>
      <c r="BA154" s="53"/>
      <c r="BB154" s="53"/>
      <c r="BC154" s="53"/>
      <c r="BD154" s="54"/>
      <c r="BE154" s="55" t="s">
        <v>192</v>
      </c>
      <c r="BF154" s="52" t="s">
        <v>16</v>
      </c>
      <c r="BG154" s="52"/>
      <c r="BH154" s="52"/>
      <c r="BI154" s="53"/>
      <c r="BJ154" s="53"/>
      <c r="BK154" s="53"/>
      <c r="BL154" s="54"/>
      <c r="BM154" s="55" t="s">
        <v>192</v>
      </c>
      <c r="BN154" s="52" t="s">
        <v>16</v>
      </c>
      <c r="BO154" s="52"/>
      <c r="BP154" s="52"/>
      <c r="BQ154" s="53"/>
      <c r="BR154" s="53"/>
      <c r="BS154" s="53"/>
      <c r="BT154" s="54"/>
      <c r="BU154" s="55" t="s">
        <v>192</v>
      </c>
      <c r="BV154" s="52" t="s">
        <v>16</v>
      </c>
      <c r="BW154" s="52"/>
      <c r="BX154" s="52"/>
      <c r="BY154" s="53"/>
      <c r="BZ154" s="53"/>
      <c r="CA154" s="53"/>
      <c r="CB154" s="54"/>
      <c r="CC154" s="55" t="s">
        <v>192</v>
      </c>
      <c r="CD154" s="52" t="s">
        <v>16</v>
      </c>
      <c r="CE154" s="52"/>
      <c r="CF154" s="52"/>
      <c r="CG154" s="53"/>
      <c r="CH154" s="53"/>
      <c r="CI154" s="53"/>
      <c r="CJ154" s="54"/>
      <c r="CK154" s="55" t="s">
        <v>192</v>
      </c>
      <c r="CL154" s="52" t="s">
        <v>16</v>
      </c>
      <c r="CM154" s="52"/>
      <c r="CN154" s="52"/>
      <c r="CO154" s="53"/>
      <c r="CP154" s="53"/>
      <c r="CQ154" s="53"/>
      <c r="CR154" s="54"/>
      <c r="CS154" s="55" t="s">
        <v>192</v>
      </c>
      <c r="CT154" s="52" t="s">
        <v>16</v>
      </c>
      <c r="CU154" s="52"/>
      <c r="CV154" s="52"/>
      <c r="CW154" s="53"/>
      <c r="CX154" s="53"/>
      <c r="CY154" s="53"/>
      <c r="CZ154" s="54"/>
      <c r="DA154" s="55" t="s">
        <v>192</v>
      </c>
      <c r="DB154" s="52" t="s">
        <v>16</v>
      </c>
      <c r="DC154" s="52"/>
      <c r="DD154" s="52"/>
      <c r="DE154" s="53"/>
      <c r="DF154" s="53"/>
      <c r="DG154" s="53"/>
      <c r="DH154" s="54"/>
      <c r="DI154" s="55" t="s">
        <v>192</v>
      </c>
      <c r="DJ154" s="52" t="s">
        <v>16</v>
      </c>
      <c r="DK154" s="52"/>
      <c r="DL154" s="52"/>
      <c r="DM154" s="53"/>
      <c r="DN154" s="53"/>
      <c r="DO154" s="53"/>
      <c r="DP154" s="54"/>
      <c r="DQ154" s="55" t="s">
        <v>192</v>
      </c>
      <c r="DR154" s="52" t="s">
        <v>16</v>
      </c>
      <c r="DS154" s="52"/>
      <c r="DT154" s="52"/>
      <c r="DU154" s="53"/>
      <c r="DV154" s="53"/>
      <c r="DW154" s="53"/>
      <c r="DX154" s="54"/>
      <c r="DY154" s="55" t="s">
        <v>192</v>
      </c>
      <c r="DZ154" s="52" t="s">
        <v>16</v>
      </c>
      <c r="EA154" s="52"/>
      <c r="EB154" s="52"/>
      <c r="EC154" s="53"/>
      <c r="ED154" s="53"/>
      <c r="EE154" s="53"/>
      <c r="EF154" s="54"/>
      <c r="EG154" s="55" t="s">
        <v>192</v>
      </c>
      <c r="EH154" s="52" t="s">
        <v>16</v>
      </c>
      <c r="EI154" s="52"/>
      <c r="EJ154" s="52"/>
      <c r="EK154" s="53"/>
      <c r="EL154" s="53"/>
      <c r="EM154" s="53"/>
      <c r="EN154" s="54"/>
      <c r="EO154" s="55" t="s">
        <v>192</v>
      </c>
      <c r="EP154" s="52" t="s">
        <v>16</v>
      </c>
      <c r="EQ154" s="52"/>
      <c r="ER154" s="52"/>
      <c r="ES154" s="53"/>
      <c r="ET154" s="53"/>
      <c r="EU154" s="53"/>
      <c r="EV154" s="54"/>
      <c r="EW154" s="55" t="s">
        <v>192</v>
      </c>
      <c r="EX154" s="52" t="s">
        <v>16</v>
      </c>
      <c r="EY154" s="52"/>
      <c r="EZ154" s="52"/>
      <c r="FA154" s="53"/>
      <c r="FB154" s="53"/>
      <c r="FC154" s="53"/>
      <c r="FD154" s="54"/>
      <c r="FE154" s="55" t="s">
        <v>192</v>
      </c>
      <c r="FF154" s="52" t="s">
        <v>16</v>
      </c>
      <c r="FG154" s="52"/>
      <c r="FH154" s="52"/>
      <c r="FI154" s="53"/>
      <c r="FJ154" s="53"/>
      <c r="FK154" s="53"/>
      <c r="FL154" s="54"/>
      <c r="FM154" s="55" t="s">
        <v>192</v>
      </c>
      <c r="FN154" s="52" t="s">
        <v>16</v>
      </c>
      <c r="FO154" s="52"/>
      <c r="FP154" s="52"/>
      <c r="FQ154" s="53"/>
      <c r="FR154" s="53"/>
      <c r="FS154" s="53"/>
      <c r="FT154" s="54"/>
      <c r="FU154" s="55" t="s">
        <v>192</v>
      </c>
      <c r="FV154" s="52" t="s">
        <v>16</v>
      </c>
      <c r="FW154" s="52"/>
      <c r="FX154" s="52"/>
      <c r="FY154" s="53"/>
      <c r="FZ154" s="53"/>
      <c r="GA154" s="53"/>
      <c r="GB154" s="54"/>
      <c r="GC154" s="55" t="s">
        <v>192</v>
      </c>
      <c r="GD154" s="52" t="s">
        <v>16</v>
      </c>
      <c r="GE154" s="52"/>
      <c r="GF154" s="52"/>
      <c r="GG154" s="53"/>
      <c r="GH154" s="53"/>
      <c r="GI154" s="53"/>
      <c r="GJ154" s="54"/>
      <c r="GK154" s="55" t="s">
        <v>192</v>
      </c>
      <c r="GL154" s="52" t="s">
        <v>16</v>
      </c>
      <c r="GM154" s="52"/>
      <c r="GN154" s="52"/>
      <c r="GO154" s="53"/>
      <c r="GP154" s="53"/>
      <c r="GQ154" s="53"/>
      <c r="GR154" s="54"/>
      <c r="GS154" s="55" t="s">
        <v>192</v>
      </c>
      <c r="GT154" s="52" t="s">
        <v>16</v>
      </c>
      <c r="GU154" s="52"/>
      <c r="GV154" s="52"/>
      <c r="GW154" s="53"/>
      <c r="GX154" s="53"/>
      <c r="GY154" s="53"/>
      <c r="GZ154" s="54"/>
      <c r="HA154" s="55" t="s">
        <v>192</v>
      </c>
      <c r="HB154" s="52" t="s">
        <v>16</v>
      </c>
      <c r="HC154" s="52"/>
      <c r="HD154" s="52"/>
      <c r="HE154" s="53"/>
      <c r="HF154" s="53"/>
      <c r="HG154" s="53"/>
      <c r="HH154" s="54"/>
      <c r="HI154" s="55" t="s">
        <v>192</v>
      </c>
      <c r="HJ154" s="52" t="s">
        <v>16</v>
      </c>
      <c r="HK154" s="52"/>
      <c r="HL154" s="52"/>
      <c r="HM154" s="53"/>
      <c r="HN154" s="53"/>
      <c r="HO154" s="53"/>
      <c r="HP154" s="54"/>
      <c r="HQ154" s="55" t="s">
        <v>192</v>
      </c>
      <c r="HR154" s="52" t="s">
        <v>16</v>
      </c>
      <c r="HS154" s="52"/>
      <c r="HT154" s="52"/>
      <c r="HU154" s="53"/>
      <c r="HV154" s="53"/>
      <c r="HW154" s="53"/>
      <c r="HX154" s="54"/>
      <c r="HY154" s="55" t="s">
        <v>192</v>
      </c>
      <c r="HZ154" s="52" t="s">
        <v>16</v>
      </c>
      <c r="IA154" s="52"/>
      <c r="IB154" s="52"/>
      <c r="IC154" s="53"/>
      <c r="ID154" s="53"/>
      <c r="IE154" s="53"/>
      <c r="IF154" s="54"/>
      <c r="IG154" s="55" t="s">
        <v>192</v>
      </c>
      <c r="IH154" s="52" t="s">
        <v>16</v>
      </c>
      <c r="II154" s="52"/>
      <c r="IJ154" s="52"/>
      <c r="IK154" s="53"/>
      <c r="IL154" s="53"/>
      <c r="IM154" s="53"/>
      <c r="IN154" s="54"/>
      <c r="IO154" s="55" t="s">
        <v>192</v>
      </c>
      <c r="IP154" s="52" t="s">
        <v>16</v>
      </c>
      <c r="IQ154" s="52"/>
      <c r="IR154" s="52"/>
      <c r="IS154" s="53"/>
      <c r="IT154" s="53"/>
      <c r="IU154" s="53"/>
      <c r="IV154" s="54"/>
      <c r="IW154" s="55" t="s">
        <v>192</v>
      </c>
      <c r="IX154" s="52" t="s">
        <v>16</v>
      </c>
      <c r="IY154" s="52"/>
      <c r="IZ154" s="52"/>
      <c r="JA154" s="53"/>
      <c r="JB154" s="53"/>
      <c r="JC154" s="53"/>
      <c r="JD154" s="54"/>
      <c r="JE154" s="55" t="s">
        <v>192</v>
      </c>
      <c r="JF154" s="52" t="s">
        <v>16</v>
      </c>
      <c r="JG154" s="52"/>
      <c r="JH154" s="52"/>
      <c r="JI154" s="53"/>
      <c r="JJ154" s="53"/>
      <c r="JK154" s="53"/>
      <c r="JL154" s="54"/>
      <c r="JM154" s="55" t="s">
        <v>192</v>
      </c>
      <c r="JN154" s="52" t="s">
        <v>16</v>
      </c>
      <c r="JO154" s="52"/>
      <c r="JP154" s="52"/>
      <c r="JQ154" s="53"/>
      <c r="JR154" s="53"/>
      <c r="JS154" s="53"/>
      <c r="JT154" s="54"/>
      <c r="JU154" s="55" t="s">
        <v>192</v>
      </c>
      <c r="JV154" s="52" t="s">
        <v>16</v>
      </c>
      <c r="JW154" s="52"/>
      <c r="JX154" s="52"/>
      <c r="JY154" s="53"/>
      <c r="JZ154" s="53"/>
      <c r="KA154" s="53"/>
      <c r="KB154" s="54"/>
      <c r="KC154" s="55" t="s">
        <v>192</v>
      </c>
      <c r="KD154" s="52" t="s">
        <v>16</v>
      </c>
      <c r="KE154" s="52"/>
      <c r="KF154" s="52"/>
      <c r="KG154" s="53"/>
      <c r="KH154" s="53"/>
      <c r="KI154" s="53"/>
      <c r="KJ154" s="54"/>
      <c r="KK154" s="55" t="s">
        <v>192</v>
      </c>
      <c r="KL154" s="52" t="s">
        <v>16</v>
      </c>
      <c r="KM154" s="52"/>
      <c r="KN154" s="52"/>
      <c r="KO154" s="53"/>
      <c r="KP154" s="53"/>
      <c r="KQ154" s="53"/>
      <c r="KR154" s="54"/>
      <c r="KS154" s="55" t="s">
        <v>192</v>
      </c>
      <c r="KT154" s="52" t="s">
        <v>16</v>
      </c>
      <c r="KU154" s="52"/>
      <c r="KV154" s="52"/>
      <c r="KW154" s="53"/>
      <c r="KX154" s="53"/>
      <c r="KY154" s="53"/>
      <c r="KZ154" s="54"/>
      <c r="LA154" s="55" t="s">
        <v>192</v>
      </c>
      <c r="LB154" s="52" t="s">
        <v>16</v>
      </c>
      <c r="LC154" s="52"/>
      <c r="LD154" s="52"/>
      <c r="LE154" s="53"/>
      <c r="LF154" s="53"/>
      <c r="LG154" s="53"/>
      <c r="LH154" s="54"/>
      <c r="LI154" s="55" t="s">
        <v>192</v>
      </c>
      <c r="LJ154" s="52" t="s">
        <v>16</v>
      </c>
      <c r="LK154" s="52"/>
      <c r="LL154" s="52"/>
      <c r="LM154" s="53"/>
      <c r="LN154" s="53"/>
      <c r="LO154" s="53"/>
      <c r="LP154" s="54"/>
      <c r="LQ154" s="55" t="s">
        <v>192</v>
      </c>
      <c r="LR154" s="52" t="s">
        <v>16</v>
      </c>
      <c r="LS154" s="52"/>
      <c r="LT154" s="52"/>
      <c r="LU154" s="53"/>
      <c r="LV154" s="53"/>
      <c r="LW154" s="53"/>
      <c r="LX154" s="54"/>
      <c r="LY154" s="55" t="s">
        <v>192</v>
      </c>
      <c r="LZ154" s="52" t="s">
        <v>16</v>
      </c>
      <c r="MA154" s="52"/>
      <c r="MB154" s="52"/>
      <c r="MC154" s="53"/>
      <c r="MD154" s="53"/>
      <c r="ME154" s="53"/>
      <c r="MF154" s="54"/>
      <c r="MG154" s="55" t="s">
        <v>192</v>
      </c>
      <c r="MH154" s="52" t="s">
        <v>16</v>
      </c>
      <c r="MI154" s="52"/>
      <c r="MJ154" s="52"/>
      <c r="MK154" s="53"/>
      <c r="ML154" s="53"/>
      <c r="MM154" s="53"/>
      <c r="MN154" s="54"/>
      <c r="MO154" s="55" t="s">
        <v>192</v>
      </c>
      <c r="MP154" s="52" t="s">
        <v>16</v>
      </c>
      <c r="MQ154" s="52"/>
      <c r="MR154" s="52"/>
      <c r="MS154" s="53"/>
      <c r="MT154" s="53"/>
      <c r="MU154" s="53"/>
      <c r="MV154" s="54"/>
      <c r="MW154" s="55" t="s">
        <v>192</v>
      </c>
      <c r="MX154" s="52" t="s">
        <v>16</v>
      </c>
      <c r="MY154" s="52"/>
      <c r="MZ154" s="52"/>
      <c r="NA154" s="53"/>
      <c r="NB154" s="53"/>
      <c r="NC154" s="53"/>
      <c r="ND154" s="54"/>
      <c r="NE154" s="55" t="s">
        <v>192</v>
      </c>
      <c r="NF154" s="52" t="s">
        <v>16</v>
      </c>
      <c r="NG154" s="52"/>
      <c r="NH154" s="52"/>
      <c r="NI154" s="53"/>
      <c r="NJ154" s="53"/>
      <c r="NK154" s="53"/>
      <c r="NL154" s="54"/>
      <c r="NM154" s="55" t="s">
        <v>192</v>
      </c>
      <c r="NN154" s="52" t="s">
        <v>16</v>
      </c>
      <c r="NO154" s="52"/>
      <c r="NP154" s="52"/>
      <c r="NQ154" s="53"/>
      <c r="NR154" s="53"/>
      <c r="NS154" s="53"/>
      <c r="NT154" s="54"/>
      <c r="NU154" s="55" t="s">
        <v>192</v>
      </c>
      <c r="NV154" s="52" t="s">
        <v>16</v>
      </c>
      <c r="NW154" s="52"/>
      <c r="NX154" s="52"/>
      <c r="NY154" s="53"/>
      <c r="NZ154" s="53"/>
      <c r="OA154" s="53"/>
      <c r="OB154" s="54"/>
      <c r="OC154" s="55" t="s">
        <v>192</v>
      </c>
      <c r="OD154" s="52" t="s">
        <v>16</v>
      </c>
      <c r="OE154" s="52"/>
      <c r="OF154" s="52"/>
      <c r="OG154" s="53"/>
      <c r="OH154" s="53"/>
      <c r="OI154" s="53"/>
      <c r="OJ154" s="54"/>
      <c r="OK154" s="55" t="s">
        <v>192</v>
      </c>
      <c r="OL154" s="52" t="s">
        <v>16</v>
      </c>
      <c r="OM154" s="52"/>
      <c r="ON154" s="52"/>
      <c r="OO154" s="53"/>
      <c r="OP154" s="53"/>
      <c r="OQ154" s="53"/>
      <c r="OR154" s="54"/>
      <c r="OS154" s="55" t="s">
        <v>192</v>
      </c>
      <c r="OT154" s="52" t="s">
        <v>16</v>
      </c>
      <c r="OU154" s="52"/>
      <c r="OV154" s="52"/>
      <c r="OW154" s="53"/>
      <c r="OX154" s="53"/>
      <c r="OY154" s="53"/>
      <c r="OZ154" s="54"/>
      <c r="PA154" s="55" t="s">
        <v>192</v>
      </c>
      <c r="PB154" s="52" t="s">
        <v>16</v>
      </c>
      <c r="PC154" s="52"/>
      <c r="PD154" s="52"/>
      <c r="PE154" s="53"/>
      <c r="PF154" s="53"/>
      <c r="PG154" s="53"/>
      <c r="PH154" s="54"/>
      <c r="PI154" s="55" t="s">
        <v>192</v>
      </c>
      <c r="PJ154" s="52" t="s">
        <v>16</v>
      </c>
      <c r="PK154" s="52"/>
      <c r="PL154" s="52"/>
      <c r="PM154" s="53"/>
      <c r="PN154" s="53"/>
      <c r="PO154" s="53"/>
      <c r="PP154" s="54"/>
      <c r="PQ154" s="55" t="s">
        <v>192</v>
      </c>
      <c r="PR154" s="52" t="s">
        <v>16</v>
      </c>
      <c r="PS154" s="52"/>
      <c r="PT154" s="52"/>
      <c r="PU154" s="53"/>
      <c r="PV154" s="53"/>
      <c r="PW154" s="53"/>
      <c r="PX154" s="54"/>
      <c r="PY154" s="55" t="s">
        <v>192</v>
      </c>
      <c r="PZ154" s="52" t="s">
        <v>16</v>
      </c>
      <c r="QA154" s="52"/>
      <c r="QB154" s="52"/>
      <c r="QC154" s="53"/>
      <c r="QD154" s="53"/>
      <c r="QE154" s="53"/>
      <c r="QF154" s="54"/>
      <c r="QG154" s="55" t="s">
        <v>192</v>
      </c>
      <c r="QH154" s="52" t="s">
        <v>16</v>
      </c>
      <c r="QI154" s="52"/>
      <c r="QJ154" s="52"/>
      <c r="QK154" s="53"/>
      <c r="QL154" s="53"/>
      <c r="QM154" s="53"/>
      <c r="QN154" s="54"/>
      <c r="QO154" s="55" t="s">
        <v>192</v>
      </c>
      <c r="QP154" s="52" t="s">
        <v>16</v>
      </c>
      <c r="QQ154" s="52"/>
      <c r="QR154" s="52"/>
      <c r="QS154" s="53"/>
      <c r="QT154" s="53"/>
      <c r="QU154" s="53"/>
      <c r="QV154" s="54"/>
      <c r="QW154" s="55" t="s">
        <v>192</v>
      </c>
      <c r="QX154" s="52" t="s">
        <v>16</v>
      </c>
      <c r="QY154" s="52"/>
      <c r="QZ154" s="52"/>
      <c r="RA154" s="53"/>
      <c r="RB154" s="53"/>
      <c r="RC154" s="53"/>
      <c r="RD154" s="54"/>
      <c r="RE154" s="55" t="s">
        <v>192</v>
      </c>
      <c r="RF154" s="52" t="s">
        <v>16</v>
      </c>
      <c r="RG154" s="52"/>
      <c r="RH154" s="52"/>
      <c r="RI154" s="53"/>
      <c r="RJ154" s="53"/>
      <c r="RK154" s="53"/>
      <c r="RL154" s="54"/>
      <c r="RM154" s="55" t="s">
        <v>192</v>
      </c>
      <c r="RN154" s="52" t="s">
        <v>16</v>
      </c>
      <c r="RO154" s="52"/>
      <c r="RP154" s="52"/>
      <c r="RQ154" s="53"/>
      <c r="RR154" s="53"/>
      <c r="RS154" s="53"/>
      <c r="RT154" s="54"/>
      <c r="RU154" s="55" t="s">
        <v>192</v>
      </c>
      <c r="RV154" s="52" t="s">
        <v>16</v>
      </c>
      <c r="RW154" s="52"/>
      <c r="RX154" s="52"/>
      <c r="RY154" s="53"/>
      <c r="RZ154" s="53"/>
      <c r="SA154" s="53"/>
      <c r="SB154" s="54"/>
      <c r="SC154" s="55" t="s">
        <v>192</v>
      </c>
      <c r="SD154" s="52" t="s">
        <v>16</v>
      </c>
      <c r="SE154" s="52"/>
      <c r="SF154" s="52"/>
      <c r="SG154" s="53"/>
      <c r="SH154" s="53"/>
      <c r="SI154" s="53"/>
      <c r="SJ154" s="54"/>
      <c r="SK154" s="55" t="s">
        <v>192</v>
      </c>
      <c r="SL154" s="52" t="s">
        <v>16</v>
      </c>
      <c r="SM154" s="52"/>
      <c r="SN154" s="52"/>
      <c r="SO154" s="53"/>
      <c r="SP154" s="53"/>
      <c r="SQ154" s="53"/>
      <c r="SR154" s="54"/>
      <c r="SS154" s="55" t="s">
        <v>192</v>
      </c>
      <c r="ST154" s="52" t="s">
        <v>16</v>
      </c>
      <c r="SU154" s="52"/>
      <c r="SV154" s="52"/>
      <c r="SW154" s="53"/>
      <c r="SX154" s="53"/>
      <c r="SY154" s="53"/>
      <c r="SZ154" s="54"/>
      <c r="TA154" s="55" t="s">
        <v>192</v>
      </c>
      <c r="TB154" s="52" t="s">
        <v>16</v>
      </c>
      <c r="TC154" s="52"/>
      <c r="TD154" s="52"/>
      <c r="TE154" s="53"/>
      <c r="TF154" s="53"/>
      <c r="TG154" s="53"/>
      <c r="TH154" s="54"/>
      <c r="TI154" s="55" t="s">
        <v>192</v>
      </c>
      <c r="TJ154" s="52" t="s">
        <v>16</v>
      </c>
      <c r="TK154" s="52"/>
      <c r="TL154" s="52"/>
      <c r="TM154" s="53"/>
      <c r="TN154" s="53"/>
      <c r="TO154" s="53"/>
      <c r="TP154" s="54"/>
      <c r="TQ154" s="55" t="s">
        <v>192</v>
      </c>
      <c r="TR154" s="52" t="s">
        <v>16</v>
      </c>
      <c r="TS154" s="52"/>
      <c r="TT154" s="52"/>
      <c r="TU154" s="53"/>
      <c r="TV154" s="53"/>
      <c r="TW154" s="53"/>
      <c r="TX154" s="54"/>
      <c r="TY154" s="55" t="s">
        <v>192</v>
      </c>
      <c r="TZ154" s="52" t="s">
        <v>16</v>
      </c>
      <c r="UA154" s="52"/>
      <c r="UB154" s="52"/>
      <c r="UC154" s="53"/>
      <c r="UD154" s="53"/>
      <c r="UE154" s="53"/>
      <c r="UF154" s="54"/>
      <c r="UG154" s="55" t="s">
        <v>192</v>
      </c>
      <c r="UH154" s="52" t="s">
        <v>16</v>
      </c>
      <c r="UI154" s="52"/>
      <c r="UJ154" s="52"/>
      <c r="UK154" s="53"/>
      <c r="UL154" s="53"/>
      <c r="UM154" s="53"/>
      <c r="UN154" s="54"/>
      <c r="UO154" s="55" t="s">
        <v>192</v>
      </c>
      <c r="UP154" s="52" t="s">
        <v>16</v>
      </c>
      <c r="UQ154" s="52"/>
      <c r="UR154" s="52"/>
      <c r="US154" s="53"/>
      <c r="UT154" s="53"/>
      <c r="UU154" s="53"/>
      <c r="UV154" s="54"/>
      <c r="UW154" s="55" t="s">
        <v>192</v>
      </c>
      <c r="UX154" s="52" t="s">
        <v>16</v>
      </c>
      <c r="UY154" s="52"/>
      <c r="UZ154" s="52"/>
      <c r="VA154" s="53"/>
      <c r="VB154" s="53"/>
      <c r="VC154" s="53"/>
      <c r="VD154" s="54"/>
      <c r="VE154" s="55" t="s">
        <v>192</v>
      </c>
      <c r="VF154" s="52" t="s">
        <v>16</v>
      </c>
      <c r="VG154" s="52"/>
      <c r="VH154" s="52"/>
      <c r="VI154" s="53"/>
      <c r="VJ154" s="53"/>
      <c r="VK154" s="53"/>
      <c r="VL154" s="54"/>
      <c r="VM154" s="55" t="s">
        <v>192</v>
      </c>
      <c r="VN154" s="52" t="s">
        <v>16</v>
      </c>
      <c r="VO154" s="52"/>
      <c r="VP154" s="52"/>
      <c r="VQ154" s="53"/>
      <c r="VR154" s="53"/>
      <c r="VS154" s="53"/>
      <c r="VT154" s="54"/>
      <c r="VU154" s="55" t="s">
        <v>192</v>
      </c>
      <c r="VV154" s="52" t="s">
        <v>16</v>
      </c>
      <c r="VW154" s="52"/>
      <c r="VX154" s="52"/>
      <c r="VY154" s="53"/>
      <c r="VZ154" s="53"/>
      <c r="WA154" s="53"/>
      <c r="WB154" s="54"/>
      <c r="WC154" s="55" t="s">
        <v>192</v>
      </c>
      <c r="WD154" s="52" t="s">
        <v>16</v>
      </c>
      <c r="WE154" s="52"/>
      <c r="WF154" s="52"/>
      <c r="WG154" s="53"/>
      <c r="WH154" s="53"/>
      <c r="WI154" s="53"/>
      <c r="WJ154" s="54"/>
      <c r="WK154" s="55" t="s">
        <v>192</v>
      </c>
      <c r="WL154" s="52" t="s">
        <v>16</v>
      </c>
      <c r="WM154" s="52"/>
      <c r="WN154" s="52"/>
      <c r="WO154" s="53"/>
      <c r="WP154" s="53"/>
      <c r="WQ154" s="53"/>
      <c r="WR154" s="54"/>
      <c r="WS154" s="55" t="s">
        <v>192</v>
      </c>
      <c r="WT154" s="52" t="s">
        <v>16</v>
      </c>
      <c r="WU154" s="52"/>
      <c r="WV154" s="52"/>
      <c r="WW154" s="53"/>
      <c r="WX154" s="53"/>
      <c r="WY154" s="53"/>
      <c r="WZ154" s="54"/>
      <c r="XA154" s="55" t="s">
        <v>192</v>
      </c>
      <c r="XB154" s="52" t="s">
        <v>16</v>
      </c>
      <c r="XC154" s="52"/>
      <c r="XD154" s="52"/>
      <c r="XE154" s="53"/>
      <c r="XF154" s="53"/>
      <c r="XG154" s="53"/>
      <c r="XH154" s="54"/>
      <c r="XI154" s="55" t="s">
        <v>192</v>
      </c>
      <c r="XJ154" s="52" t="s">
        <v>16</v>
      </c>
      <c r="XK154" s="52"/>
      <c r="XL154" s="52"/>
      <c r="XM154" s="53"/>
      <c r="XN154" s="53"/>
      <c r="XO154" s="53"/>
      <c r="XP154" s="54"/>
      <c r="XQ154" s="55" t="s">
        <v>192</v>
      </c>
      <c r="XR154" s="52" t="s">
        <v>16</v>
      </c>
      <c r="XS154" s="52"/>
      <c r="XT154" s="52"/>
      <c r="XU154" s="53"/>
      <c r="XV154" s="53"/>
      <c r="XW154" s="53"/>
      <c r="XX154" s="54"/>
      <c r="XY154" s="55" t="s">
        <v>192</v>
      </c>
      <c r="XZ154" s="52" t="s">
        <v>16</v>
      </c>
      <c r="YA154" s="52"/>
      <c r="YB154" s="52"/>
      <c r="YC154" s="53"/>
      <c r="YD154" s="53"/>
      <c r="YE154" s="53"/>
      <c r="YF154" s="54"/>
      <c r="YG154" s="55" t="s">
        <v>192</v>
      </c>
      <c r="YH154" s="52" t="s">
        <v>16</v>
      </c>
      <c r="YI154" s="52"/>
      <c r="YJ154" s="52"/>
      <c r="YK154" s="53"/>
      <c r="YL154" s="53"/>
      <c r="YM154" s="53"/>
      <c r="YN154" s="54"/>
      <c r="YO154" s="55" t="s">
        <v>192</v>
      </c>
      <c r="YP154" s="52" t="s">
        <v>16</v>
      </c>
      <c r="YQ154" s="52"/>
      <c r="YR154" s="52"/>
      <c r="YS154" s="53"/>
      <c r="YT154" s="53"/>
      <c r="YU154" s="53"/>
      <c r="YV154" s="54"/>
      <c r="YW154" s="55" t="s">
        <v>192</v>
      </c>
      <c r="YX154" s="52" t="s">
        <v>16</v>
      </c>
      <c r="YY154" s="52"/>
      <c r="YZ154" s="52"/>
      <c r="ZA154" s="53"/>
      <c r="ZB154" s="53"/>
      <c r="ZC154" s="53"/>
      <c r="ZD154" s="54"/>
      <c r="ZE154" s="55" t="s">
        <v>192</v>
      </c>
      <c r="ZF154" s="52" t="s">
        <v>16</v>
      </c>
      <c r="ZG154" s="52"/>
      <c r="ZH154" s="52"/>
      <c r="ZI154" s="53"/>
      <c r="ZJ154" s="53"/>
      <c r="ZK154" s="53"/>
      <c r="ZL154" s="54"/>
      <c r="ZM154" s="55" t="s">
        <v>192</v>
      </c>
      <c r="ZN154" s="52" t="s">
        <v>16</v>
      </c>
      <c r="ZO154" s="52"/>
      <c r="ZP154" s="52"/>
      <c r="ZQ154" s="53"/>
      <c r="ZR154" s="53"/>
      <c r="ZS154" s="53"/>
      <c r="ZT154" s="54"/>
      <c r="ZU154" s="55" t="s">
        <v>192</v>
      </c>
      <c r="ZV154" s="52" t="s">
        <v>16</v>
      </c>
      <c r="ZW154" s="52"/>
      <c r="ZX154" s="52"/>
      <c r="ZY154" s="53"/>
      <c r="ZZ154" s="53"/>
      <c r="AAA154" s="53"/>
      <c r="AAB154" s="54"/>
      <c r="AAC154" s="55" t="s">
        <v>192</v>
      </c>
      <c r="AAD154" s="52" t="s">
        <v>16</v>
      </c>
      <c r="AAE154" s="52"/>
      <c r="AAF154" s="52"/>
      <c r="AAG154" s="53"/>
      <c r="AAH154" s="53"/>
      <c r="AAI154" s="53"/>
      <c r="AAJ154" s="54"/>
      <c r="AAK154" s="55" t="s">
        <v>192</v>
      </c>
      <c r="AAL154" s="52" t="s">
        <v>16</v>
      </c>
      <c r="AAM154" s="52"/>
      <c r="AAN154" s="52"/>
      <c r="AAO154" s="53"/>
      <c r="AAP154" s="53"/>
      <c r="AAQ154" s="53"/>
      <c r="AAR154" s="54"/>
      <c r="AAS154" s="55" t="s">
        <v>192</v>
      </c>
      <c r="AAT154" s="52" t="s">
        <v>16</v>
      </c>
      <c r="AAU154" s="52"/>
      <c r="AAV154" s="52"/>
      <c r="AAW154" s="53"/>
      <c r="AAX154" s="53"/>
      <c r="AAY154" s="53"/>
      <c r="AAZ154" s="54"/>
      <c r="ABA154" s="55" t="s">
        <v>192</v>
      </c>
      <c r="ABB154" s="52" t="s">
        <v>16</v>
      </c>
      <c r="ABC154" s="52"/>
      <c r="ABD154" s="52"/>
      <c r="ABE154" s="53"/>
      <c r="ABF154" s="53"/>
      <c r="ABG154" s="53"/>
      <c r="ABH154" s="54"/>
      <c r="ABI154" s="55" t="s">
        <v>192</v>
      </c>
      <c r="ABJ154" s="52" t="s">
        <v>16</v>
      </c>
      <c r="ABK154" s="52"/>
      <c r="ABL154" s="52"/>
      <c r="ABM154" s="53"/>
      <c r="ABN154" s="53"/>
      <c r="ABO154" s="53"/>
      <c r="ABP154" s="54"/>
      <c r="ABQ154" s="55" t="s">
        <v>192</v>
      </c>
      <c r="ABR154" s="52" t="s">
        <v>16</v>
      </c>
      <c r="ABS154" s="52"/>
      <c r="ABT154" s="52"/>
      <c r="ABU154" s="53"/>
      <c r="ABV154" s="53"/>
      <c r="ABW154" s="53"/>
      <c r="ABX154" s="54"/>
      <c r="ABY154" s="55" t="s">
        <v>192</v>
      </c>
      <c r="ABZ154" s="52" t="s">
        <v>16</v>
      </c>
      <c r="ACA154" s="52"/>
      <c r="ACB154" s="52"/>
      <c r="ACC154" s="53"/>
      <c r="ACD154" s="53"/>
      <c r="ACE154" s="53"/>
      <c r="ACF154" s="54"/>
      <c r="ACG154" s="55" t="s">
        <v>192</v>
      </c>
      <c r="ACH154" s="52" t="s">
        <v>16</v>
      </c>
      <c r="ACI154" s="52"/>
      <c r="ACJ154" s="52"/>
      <c r="ACK154" s="53"/>
      <c r="ACL154" s="53"/>
      <c r="ACM154" s="53"/>
      <c r="ACN154" s="54"/>
      <c r="ACO154" s="55" t="s">
        <v>192</v>
      </c>
      <c r="ACP154" s="52" t="s">
        <v>16</v>
      </c>
      <c r="ACQ154" s="52"/>
      <c r="ACR154" s="52"/>
      <c r="ACS154" s="53"/>
      <c r="ACT154" s="53"/>
      <c r="ACU154" s="53"/>
      <c r="ACV154" s="54"/>
      <c r="ACW154" s="55" t="s">
        <v>192</v>
      </c>
      <c r="ACX154" s="52" t="s">
        <v>16</v>
      </c>
      <c r="ACY154" s="52"/>
      <c r="ACZ154" s="52"/>
      <c r="ADA154" s="53"/>
      <c r="ADB154" s="53"/>
      <c r="ADC154" s="53"/>
      <c r="ADD154" s="54"/>
      <c r="ADE154" s="55" t="s">
        <v>192</v>
      </c>
      <c r="ADF154" s="52" t="s">
        <v>16</v>
      </c>
      <c r="ADG154" s="52"/>
      <c r="ADH154" s="52"/>
      <c r="ADI154" s="53"/>
      <c r="ADJ154" s="53"/>
      <c r="ADK154" s="53"/>
      <c r="ADL154" s="54"/>
      <c r="ADM154" s="55" t="s">
        <v>192</v>
      </c>
      <c r="ADN154" s="52" t="s">
        <v>16</v>
      </c>
      <c r="ADO154" s="52"/>
      <c r="ADP154" s="52"/>
      <c r="ADQ154" s="53"/>
      <c r="ADR154" s="53"/>
      <c r="ADS154" s="53"/>
      <c r="ADT154" s="54"/>
      <c r="ADU154" s="55" t="s">
        <v>192</v>
      </c>
      <c r="ADV154" s="52" t="s">
        <v>16</v>
      </c>
      <c r="ADW154" s="52"/>
      <c r="ADX154" s="52"/>
      <c r="ADY154" s="53"/>
      <c r="ADZ154" s="53"/>
      <c r="AEA154" s="53"/>
      <c r="AEB154" s="54"/>
      <c r="AEC154" s="55" t="s">
        <v>192</v>
      </c>
      <c r="AED154" s="52" t="s">
        <v>16</v>
      </c>
      <c r="AEE154" s="52"/>
      <c r="AEF154" s="52"/>
      <c r="AEG154" s="53"/>
      <c r="AEH154" s="53"/>
      <c r="AEI154" s="53"/>
      <c r="AEJ154" s="54"/>
      <c r="AEK154" s="55" t="s">
        <v>192</v>
      </c>
      <c r="AEL154" s="52" t="s">
        <v>16</v>
      </c>
      <c r="AEM154" s="52"/>
      <c r="AEN154" s="52"/>
      <c r="AEO154" s="53"/>
      <c r="AEP154" s="53"/>
      <c r="AEQ154" s="53"/>
      <c r="AER154" s="54"/>
      <c r="AES154" s="55" t="s">
        <v>192</v>
      </c>
      <c r="AET154" s="52" t="s">
        <v>16</v>
      </c>
      <c r="AEU154" s="52"/>
      <c r="AEV154" s="52"/>
      <c r="AEW154" s="53"/>
      <c r="AEX154" s="53"/>
      <c r="AEY154" s="53"/>
      <c r="AEZ154" s="54"/>
      <c r="AFA154" s="55" t="s">
        <v>192</v>
      </c>
      <c r="AFB154" s="52" t="s">
        <v>16</v>
      </c>
      <c r="AFC154" s="52"/>
      <c r="AFD154" s="52"/>
      <c r="AFE154" s="53"/>
      <c r="AFF154" s="53"/>
      <c r="AFG154" s="53"/>
      <c r="AFH154" s="54"/>
      <c r="AFI154" s="55" t="s">
        <v>192</v>
      </c>
      <c r="AFJ154" s="52" t="s">
        <v>16</v>
      </c>
      <c r="AFK154" s="52"/>
      <c r="AFL154" s="52"/>
      <c r="AFM154" s="53"/>
      <c r="AFN154" s="53"/>
      <c r="AFO154" s="53"/>
      <c r="AFP154" s="54"/>
      <c r="AFQ154" s="55" t="s">
        <v>192</v>
      </c>
      <c r="AFR154" s="52" t="s">
        <v>16</v>
      </c>
      <c r="AFS154" s="52"/>
      <c r="AFT154" s="52"/>
      <c r="AFU154" s="53"/>
      <c r="AFV154" s="53"/>
      <c r="AFW154" s="53"/>
      <c r="AFX154" s="54"/>
      <c r="AFY154" s="55" t="s">
        <v>192</v>
      </c>
      <c r="AFZ154" s="52" t="s">
        <v>16</v>
      </c>
      <c r="AGA154" s="52"/>
      <c r="AGB154" s="52"/>
      <c r="AGC154" s="53"/>
      <c r="AGD154" s="53"/>
      <c r="AGE154" s="53"/>
      <c r="AGF154" s="54"/>
      <c r="AGG154" s="55" t="s">
        <v>192</v>
      </c>
      <c r="AGH154" s="52" t="s">
        <v>16</v>
      </c>
      <c r="AGI154" s="52"/>
      <c r="AGJ154" s="52"/>
      <c r="AGK154" s="53"/>
      <c r="AGL154" s="53"/>
      <c r="AGM154" s="53"/>
      <c r="AGN154" s="54"/>
      <c r="AGO154" s="55" t="s">
        <v>192</v>
      </c>
      <c r="AGP154" s="52" t="s">
        <v>16</v>
      </c>
      <c r="AGQ154" s="52"/>
      <c r="AGR154" s="52"/>
      <c r="AGS154" s="53"/>
      <c r="AGT154" s="53"/>
      <c r="AGU154" s="53"/>
      <c r="AGV154" s="54"/>
      <c r="AGW154" s="55" t="s">
        <v>192</v>
      </c>
      <c r="AGX154" s="52" t="s">
        <v>16</v>
      </c>
      <c r="AGY154" s="52"/>
      <c r="AGZ154" s="52"/>
      <c r="AHA154" s="53"/>
      <c r="AHB154" s="53"/>
      <c r="AHC154" s="53"/>
      <c r="AHD154" s="54"/>
      <c r="AHE154" s="55" t="s">
        <v>192</v>
      </c>
      <c r="AHF154" s="52" t="s">
        <v>16</v>
      </c>
      <c r="AHG154" s="52"/>
      <c r="AHH154" s="52"/>
      <c r="AHI154" s="53"/>
      <c r="AHJ154" s="53"/>
      <c r="AHK154" s="53"/>
      <c r="AHL154" s="54"/>
      <c r="AHM154" s="55" t="s">
        <v>192</v>
      </c>
      <c r="AHN154" s="52" t="s">
        <v>16</v>
      </c>
      <c r="AHO154" s="52"/>
      <c r="AHP154" s="52"/>
      <c r="AHQ154" s="53"/>
      <c r="AHR154" s="53"/>
      <c r="AHS154" s="53"/>
      <c r="AHT154" s="54"/>
      <c r="AHU154" s="55" t="s">
        <v>192</v>
      </c>
      <c r="AHV154" s="52" t="s">
        <v>16</v>
      </c>
      <c r="AHW154" s="52"/>
      <c r="AHX154" s="52"/>
      <c r="AHY154" s="53"/>
      <c r="AHZ154" s="53"/>
      <c r="AIA154" s="53"/>
      <c r="AIB154" s="54"/>
      <c r="AIC154" s="55" t="s">
        <v>192</v>
      </c>
      <c r="AID154" s="52" t="s">
        <v>16</v>
      </c>
      <c r="AIE154" s="52"/>
      <c r="AIF154" s="52"/>
      <c r="AIG154" s="53"/>
      <c r="AIH154" s="53"/>
      <c r="AII154" s="53"/>
      <c r="AIJ154" s="54"/>
      <c r="AIK154" s="55" t="s">
        <v>192</v>
      </c>
      <c r="AIL154" s="52" t="s">
        <v>16</v>
      </c>
      <c r="AIM154" s="52"/>
      <c r="AIN154" s="52"/>
      <c r="AIO154" s="53"/>
      <c r="AIP154" s="53"/>
      <c r="AIQ154" s="53"/>
      <c r="AIR154" s="54"/>
      <c r="AIS154" s="55" t="s">
        <v>192</v>
      </c>
      <c r="AIT154" s="52" t="s">
        <v>16</v>
      </c>
      <c r="AIU154" s="52"/>
      <c r="AIV154" s="52"/>
      <c r="AIW154" s="53"/>
      <c r="AIX154" s="53"/>
      <c r="AIY154" s="53"/>
      <c r="AIZ154" s="54"/>
      <c r="AJA154" s="55" t="s">
        <v>192</v>
      </c>
      <c r="AJB154" s="52" t="s">
        <v>16</v>
      </c>
      <c r="AJC154" s="52"/>
      <c r="AJD154" s="52"/>
      <c r="AJE154" s="53"/>
      <c r="AJF154" s="53"/>
      <c r="AJG154" s="53"/>
      <c r="AJH154" s="54"/>
      <c r="AJI154" s="55" t="s">
        <v>192</v>
      </c>
      <c r="AJJ154" s="52" t="s">
        <v>16</v>
      </c>
      <c r="AJK154" s="52"/>
      <c r="AJL154" s="52"/>
      <c r="AJM154" s="53"/>
      <c r="AJN154" s="53"/>
      <c r="AJO154" s="53"/>
      <c r="AJP154" s="54"/>
      <c r="AJQ154" s="55" t="s">
        <v>192</v>
      </c>
      <c r="AJR154" s="52" t="s">
        <v>16</v>
      </c>
      <c r="AJS154" s="52"/>
      <c r="AJT154" s="52"/>
      <c r="AJU154" s="53"/>
      <c r="AJV154" s="53"/>
      <c r="AJW154" s="53"/>
      <c r="AJX154" s="54"/>
      <c r="AJY154" s="55" t="s">
        <v>192</v>
      </c>
      <c r="AJZ154" s="52" t="s">
        <v>16</v>
      </c>
      <c r="AKA154" s="52"/>
      <c r="AKB154" s="52"/>
      <c r="AKC154" s="53"/>
      <c r="AKD154" s="53"/>
      <c r="AKE154" s="53"/>
      <c r="AKF154" s="54"/>
      <c r="AKG154" s="55" t="s">
        <v>192</v>
      </c>
      <c r="AKH154" s="52" t="s">
        <v>16</v>
      </c>
      <c r="AKI154" s="52"/>
      <c r="AKJ154" s="52"/>
      <c r="AKK154" s="53"/>
      <c r="AKL154" s="53"/>
      <c r="AKM154" s="53"/>
      <c r="AKN154" s="54"/>
      <c r="AKO154" s="55" t="s">
        <v>192</v>
      </c>
      <c r="AKP154" s="52" t="s">
        <v>16</v>
      </c>
      <c r="AKQ154" s="52"/>
      <c r="AKR154" s="52"/>
      <c r="AKS154" s="53"/>
      <c r="AKT154" s="53"/>
      <c r="AKU154" s="53"/>
      <c r="AKV154" s="54"/>
      <c r="AKW154" s="55" t="s">
        <v>192</v>
      </c>
      <c r="AKX154" s="52" t="s">
        <v>16</v>
      </c>
      <c r="AKY154" s="52"/>
      <c r="AKZ154" s="52"/>
      <c r="ALA154" s="53"/>
      <c r="ALB154" s="53"/>
      <c r="ALC154" s="53"/>
      <c r="ALD154" s="54"/>
      <c r="ALE154" s="55" t="s">
        <v>192</v>
      </c>
      <c r="ALF154" s="52" t="s">
        <v>16</v>
      </c>
      <c r="ALG154" s="52"/>
      <c r="ALH154" s="52"/>
      <c r="ALI154" s="53"/>
      <c r="ALJ154" s="53"/>
      <c r="ALK154" s="53"/>
      <c r="ALL154" s="54"/>
      <c r="ALM154" s="55" t="s">
        <v>192</v>
      </c>
      <c r="ALN154" s="52" t="s">
        <v>16</v>
      </c>
      <c r="ALO154" s="52"/>
      <c r="ALP154" s="52"/>
      <c r="ALQ154" s="53"/>
      <c r="ALR154" s="53"/>
      <c r="ALS154" s="53"/>
      <c r="ALT154" s="54"/>
      <c r="ALU154" s="55" t="s">
        <v>192</v>
      </c>
      <c r="ALV154" s="52" t="s">
        <v>16</v>
      </c>
      <c r="ALW154" s="52"/>
      <c r="ALX154" s="52"/>
      <c r="ALY154" s="53"/>
      <c r="ALZ154" s="53"/>
      <c r="AMA154" s="53"/>
      <c r="AMB154" s="54"/>
      <c r="AMC154" s="55" t="s">
        <v>192</v>
      </c>
      <c r="AMD154" s="52" t="s">
        <v>16</v>
      </c>
      <c r="AME154" s="52"/>
      <c r="AMF154" s="52"/>
      <c r="AMG154" s="53"/>
      <c r="AMH154" s="53"/>
      <c r="AMI154" s="53"/>
      <c r="AMJ154" s="54"/>
      <c r="AMK154" s="55" t="s">
        <v>192</v>
      </c>
      <c r="AML154" s="52" t="s">
        <v>16</v>
      </c>
      <c r="AMM154" s="52"/>
      <c r="AMN154" s="52"/>
      <c r="AMO154" s="53"/>
      <c r="AMP154" s="53"/>
      <c r="AMQ154" s="53"/>
      <c r="AMR154" s="54"/>
      <c r="AMS154" s="55" t="s">
        <v>192</v>
      </c>
      <c r="AMT154" s="52" t="s">
        <v>16</v>
      </c>
      <c r="AMU154" s="52"/>
      <c r="AMV154" s="52"/>
      <c r="AMW154" s="53"/>
      <c r="AMX154" s="53"/>
      <c r="AMY154" s="53"/>
      <c r="AMZ154" s="54"/>
      <c r="ANA154" s="55" t="s">
        <v>192</v>
      </c>
      <c r="ANB154" s="52" t="s">
        <v>16</v>
      </c>
      <c r="ANC154" s="52"/>
      <c r="AND154" s="52"/>
      <c r="ANE154" s="53"/>
      <c r="ANF154" s="53"/>
      <c r="ANG154" s="53"/>
      <c r="ANH154" s="54"/>
      <c r="ANI154" s="55" t="s">
        <v>192</v>
      </c>
      <c r="ANJ154" s="52" t="s">
        <v>16</v>
      </c>
      <c r="ANK154" s="52"/>
      <c r="ANL154" s="52"/>
      <c r="ANM154" s="53"/>
      <c r="ANN154" s="53"/>
      <c r="ANO154" s="53"/>
      <c r="ANP154" s="54"/>
      <c r="ANQ154" s="55" t="s">
        <v>192</v>
      </c>
      <c r="ANR154" s="52" t="s">
        <v>16</v>
      </c>
      <c r="ANS154" s="52"/>
      <c r="ANT154" s="52"/>
      <c r="ANU154" s="53"/>
      <c r="ANV154" s="53"/>
      <c r="ANW154" s="53"/>
      <c r="ANX154" s="54"/>
      <c r="ANY154" s="55" t="s">
        <v>192</v>
      </c>
      <c r="ANZ154" s="52" t="s">
        <v>16</v>
      </c>
      <c r="AOA154" s="52"/>
      <c r="AOB154" s="52"/>
      <c r="AOC154" s="53"/>
      <c r="AOD154" s="53"/>
      <c r="AOE154" s="53"/>
      <c r="AOF154" s="54"/>
      <c r="AOG154" s="55" t="s">
        <v>192</v>
      </c>
      <c r="AOH154" s="52" t="s">
        <v>16</v>
      </c>
      <c r="AOI154" s="52"/>
      <c r="AOJ154" s="52"/>
      <c r="AOK154" s="53"/>
      <c r="AOL154" s="53"/>
      <c r="AOM154" s="53"/>
      <c r="AON154" s="54"/>
      <c r="AOO154" s="55" t="s">
        <v>192</v>
      </c>
      <c r="AOP154" s="52" t="s">
        <v>16</v>
      </c>
      <c r="AOQ154" s="52"/>
      <c r="AOR154" s="52"/>
      <c r="AOS154" s="53"/>
      <c r="AOT154" s="53"/>
      <c r="AOU154" s="53"/>
      <c r="AOV154" s="54"/>
      <c r="AOW154" s="55" t="s">
        <v>192</v>
      </c>
      <c r="AOX154" s="52" t="s">
        <v>16</v>
      </c>
      <c r="AOY154" s="52"/>
      <c r="AOZ154" s="52"/>
      <c r="APA154" s="53"/>
      <c r="APB154" s="53"/>
      <c r="APC154" s="53"/>
      <c r="APD154" s="54"/>
      <c r="APE154" s="55" t="s">
        <v>192</v>
      </c>
      <c r="APF154" s="52" t="s">
        <v>16</v>
      </c>
      <c r="APG154" s="52"/>
      <c r="APH154" s="52"/>
      <c r="API154" s="53"/>
      <c r="APJ154" s="53"/>
      <c r="APK154" s="53"/>
      <c r="APL154" s="54"/>
      <c r="APM154" s="55" t="s">
        <v>192</v>
      </c>
      <c r="APN154" s="52" t="s">
        <v>16</v>
      </c>
      <c r="APO154" s="52"/>
      <c r="APP154" s="52"/>
      <c r="APQ154" s="53"/>
      <c r="APR154" s="53"/>
      <c r="APS154" s="53"/>
      <c r="APT154" s="54"/>
      <c r="APU154" s="55" t="s">
        <v>192</v>
      </c>
      <c r="APV154" s="52" t="s">
        <v>16</v>
      </c>
      <c r="APW154" s="52"/>
      <c r="APX154" s="52"/>
      <c r="APY154" s="53"/>
      <c r="APZ154" s="53"/>
      <c r="AQA154" s="53"/>
      <c r="AQB154" s="54"/>
      <c r="AQC154" s="55" t="s">
        <v>192</v>
      </c>
      <c r="AQD154" s="52" t="s">
        <v>16</v>
      </c>
      <c r="AQE154" s="52"/>
      <c r="AQF154" s="52"/>
      <c r="AQG154" s="53"/>
      <c r="AQH154" s="53"/>
      <c r="AQI154" s="53"/>
      <c r="AQJ154" s="54"/>
      <c r="AQK154" s="55" t="s">
        <v>192</v>
      </c>
      <c r="AQL154" s="52" t="s">
        <v>16</v>
      </c>
      <c r="AQM154" s="52"/>
      <c r="AQN154" s="52"/>
      <c r="AQO154" s="53"/>
      <c r="AQP154" s="53"/>
      <c r="AQQ154" s="53"/>
      <c r="AQR154" s="54"/>
      <c r="AQS154" s="55" t="s">
        <v>192</v>
      </c>
      <c r="AQT154" s="52" t="s">
        <v>16</v>
      </c>
      <c r="AQU154" s="52"/>
      <c r="AQV154" s="52"/>
      <c r="AQW154" s="53"/>
      <c r="AQX154" s="53"/>
      <c r="AQY154" s="53"/>
      <c r="AQZ154" s="54"/>
      <c r="ARA154" s="55" t="s">
        <v>192</v>
      </c>
      <c r="ARB154" s="52" t="s">
        <v>16</v>
      </c>
      <c r="ARC154" s="52"/>
      <c r="ARD154" s="52"/>
      <c r="ARE154" s="53"/>
      <c r="ARF154" s="53"/>
      <c r="ARG154" s="53"/>
      <c r="ARH154" s="54"/>
      <c r="ARI154" s="55" t="s">
        <v>192</v>
      </c>
      <c r="ARJ154" s="52" t="s">
        <v>16</v>
      </c>
      <c r="ARK154" s="52"/>
      <c r="ARL154" s="52"/>
      <c r="ARM154" s="53"/>
      <c r="ARN154" s="53"/>
      <c r="ARO154" s="53"/>
      <c r="ARP154" s="54"/>
      <c r="ARQ154" s="55" t="s">
        <v>192</v>
      </c>
      <c r="ARR154" s="52" t="s">
        <v>16</v>
      </c>
      <c r="ARS154" s="52"/>
      <c r="ART154" s="52"/>
      <c r="ARU154" s="53"/>
      <c r="ARV154" s="53"/>
      <c r="ARW154" s="53"/>
      <c r="ARX154" s="54"/>
      <c r="ARY154" s="55" t="s">
        <v>192</v>
      </c>
      <c r="ARZ154" s="52" t="s">
        <v>16</v>
      </c>
      <c r="ASA154" s="52"/>
      <c r="ASB154" s="52"/>
      <c r="ASC154" s="53"/>
      <c r="ASD154" s="53"/>
      <c r="ASE154" s="53"/>
      <c r="ASF154" s="54"/>
      <c r="ASG154" s="55" t="s">
        <v>192</v>
      </c>
      <c r="ASH154" s="52" t="s">
        <v>16</v>
      </c>
      <c r="ASI154" s="52"/>
      <c r="ASJ154" s="52"/>
      <c r="ASK154" s="53"/>
      <c r="ASL154" s="53"/>
      <c r="ASM154" s="53"/>
      <c r="ASN154" s="54"/>
      <c r="ASO154" s="55" t="s">
        <v>192</v>
      </c>
      <c r="ASP154" s="52" t="s">
        <v>16</v>
      </c>
      <c r="ASQ154" s="52"/>
      <c r="ASR154" s="52"/>
      <c r="ASS154" s="53"/>
      <c r="AST154" s="53"/>
      <c r="ASU154" s="53"/>
      <c r="ASV154" s="54"/>
      <c r="ASW154" s="55" t="s">
        <v>192</v>
      </c>
      <c r="ASX154" s="52" t="s">
        <v>16</v>
      </c>
      <c r="ASY154" s="52"/>
      <c r="ASZ154" s="52"/>
      <c r="ATA154" s="53"/>
      <c r="ATB154" s="53"/>
      <c r="ATC154" s="53"/>
      <c r="ATD154" s="54"/>
      <c r="ATE154" s="55" t="s">
        <v>192</v>
      </c>
      <c r="ATF154" s="52" t="s">
        <v>16</v>
      </c>
      <c r="ATG154" s="52"/>
      <c r="ATH154" s="52"/>
      <c r="ATI154" s="53"/>
      <c r="ATJ154" s="53"/>
      <c r="ATK154" s="53"/>
      <c r="ATL154" s="54"/>
      <c r="ATM154" s="55" t="s">
        <v>192</v>
      </c>
      <c r="ATN154" s="52" t="s">
        <v>16</v>
      </c>
      <c r="ATO154" s="52"/>
      <c r="ATP154" s="52"/>
      <c r="ATQ154" s="53"/>
      <c r="ATR154" s="53"/>
      <c r="ATS154" s="53"/>
      <c r="ATT154" s="54"/>
      <c r="ATU154" s="55" t="s">
        <v>192</v>
      </c>
      <c r="ATV154" s="52" t="s">
        <v>16</v>
      </c>
      <c r="ATW154" s="52"/>
      <c r="ATX154" s="52"/>
      <c r="ATY154" s="53"/>
      <c r="ATZ154" s="53"/>
      <c r="AUA154" s="53"/>
      <c r="AUB154" s="54"/>
      <c r="AUC154" s="55" t="s">
        <v>192</v>
      </c>
      <c r="AUD154" s="52" t="s">
        <v>16</v>
      </c>
      <c r="AUE154" s="52"/>
      <c r="AUF154" s="52"/>
      <c r="AUG154" s="53"/>
      <c r="AUH154" s="53"/>
      <c r="AUI154" s="53"/>
      <c r="AUJ154" s="54"/>
      <c r="AUK154" s="55" t="s">
        <v>192</v>
      </c>
      <c r="AUL154" s="52" t="s">
        <v>16</v>
      </c>
      <c r="AUM154" s="52"/>
      <c r="AUN154" s="52"/>
      <c r="AUO154" s="53"/>
      <c r="AUP154" s="53"/>
      <c r="AUQ154" s="53"/>
      <c r="AUR154" s="54"/>
      <c r="AUS154" s="55" t="s">
        <v>192</v>
      </c>
      <c r="AUT154" s="52" t="s">
        <v>16</v>
      </c>
      <c r="AUU154" s="52"/>
      <c r="AUV154" s="52"/>
      <c r="AUW154" s="53"/>
      <c r="AUX154" s="53"/>
      <c r="AUY154" s="53"/>
      <c r="AUZ154" s="54"/>
      <c r="AVA154" s="55" t="s">
        <v>192</v>
      </c>
      <c r="AVB154" s="52" t="s">
        <v>16</v>
      </c>
      <c r="AVC154" s="52"/>
      <c r="AVD154" s="52"/>
      <c r="AVE154" s="53"/>
      <c r="AVF154" s="53"/>
      <c r="AVG154" s="53"/>
      <c r="AVH154" s="54"/>
      <c r="AVI154" s="55" t="s">
        <v>192</v>
      </c>
      <c r="AVJ154" s="52" t="s">
        <v>16</v>
      </c>
      <c r="AVK154" s="52"/>
      <c r="AVL154" s="52"/>
      <c r="AVM154" s="53"/>
      <c r="AVN154" s="53"/>
      <c r="AVO154" s="53"/>
      <c r="AVP154" s="54"/>
      <c r="AVQ154" s="55" t="s">
        <v>192</v>
      </c>
      <c r="AVR154" s="52" t="s">
        <v>16</v>
      </c>
      <c r="AVS154" s="52"/>
      <c r="AVT154" s="52"/>
      <c r="AVU154" s="53"/>
      <c r="AVV154" s="53"/>
      <c r="AVW154" s="53"/>
      <c r="AVX154" s="54"/>
      <c r="AVY154" s="55" t="s">
        <v>192</v>
      </c>
      <c r="AVZ154" s="52" t="s">
        <v>16</v>
      </c>
      <c r="AWA154" s="52"/>
      <c r="AWB154" s="52"/>
      <c r="AWC154" s="53"/>
      <c r="AWD154" s="53"/>
      <c r="AWE154" s="53"/>
      <c r="AWF154" s="54"/>
      <c r="AWG154" s="55" t="s">
        <v>192</v>
      </c>
      <c r="AWH154" s="52" t="s">
        <v>16</v>
      </c>
      <c r="AWI154" s="52"/>
      <c r="AWJ154" s="52"/>
      <c r="AWK154" s="53"/>
      <c r="AWL154" s="53"/>
      <c r="AWM154" s="53"/>
      <c r="AWN154" s="54"/>
      <c r="AWO154" s="55" t="s">
        <v>192</v>
      </c>
      <c r="AWP154" s="52" t="s">
        <v>16</v>
      </c>
      <c r="AWQ154" s="52"/>
      <c r="AWR154" s="52"/>
      <c r="AWS154" s="53"/>
      <c r="AWT154" s="53"/>
      <c r="AWU154" s="53"/>
      <c r="AWV154" s="54"/>
      <c r="AWW154" s="55" t="s">
        <v>192</v>
      </c>
      <c r="AWX154" s="52" t="s">
        <v>16</v>
      </c>
      <c r="AWY154" s="52"/>
      <c r="AWZ154" s="52"/>
      <c r="AXA154" s="53"/>
      <c r="AXB154" s="53"/>
      <c r="AXC154" s="53"/>
      <c r="AXD154" s="54"/>
      <c r="AXE154" s="55" t="s">
        <v>192</v>
      </c>
      <c r="AXF154" s="52" t="s">
        <v>16</v>
      </c>
      <c r="AXG154" s="52"/>
      <c r="AXH154" s="52"/>
      <c r="AXI154" s="53"/>
      <c r="AXJ154" s="53"/>
      <c r="AXK154" s="53"/>
      <c r="AXL154" s="54"/>
      <c r="AXM154" s="55" t="s">
        <v>192</v>
      </c>
      <c r="AXN154" s="52" t="s">
        <v>16</v>
      </c>
      <c r="AXO154" s="52"/>
      <c r="AXP154" s="52"/>
      <c r="AXQ154" s="53"/>
      <c r="AXR154" s="53"/>
      <c r="AXS154" s="53"/>
      <c r="AXT154" s="54"/>
      <c r="AXU154" s="55" t="s">
        <v>192</v>
      </c>
      <c r="AXV154" s="52" t="s">
        <v>16</v>
      </c>
      <c r="AXW154" s="52"/>
      <c r="AXX154" s="52"/>
      <c r="AXY154" s="53"/>
      <c r="AXZ154" s="53"/>
      <c r="AYA154" s="53"/>
      <c r="AYB154" s="54"/>
      <c r="AYC154" s="55" t="s">
        <v>192</v>
      </c>
      <c r="AYD154" s="52" t="s">
        <v>16</v>
      </c>
      <c r="AYE154" s="52"/>
      <c r="AYF154" s="52"/>
      <c r="AYG154" s="53"/>
      <c r="AYH154" s="53"/>
      <c r="AYI154" s="53"/>
      <c r="AYJ154" s="54"/>
      <c r="AYK154" s="55" t="s">
        <v>192</v>
      </c>
      <c r="AYL154" s="52" t="s">
        <v>16</v>
      </c>
      <c r="AYM154" s="52"/>
      <c r="AYN154" s="52"/>
      <c r="AYO154" s="53"/>
      <c r="AYP154" s="53"/>
      <c r="AYQ154" s="53"/>
      <c r="AYR154" s="54"/>
      <c r="AYS154" s="55" t="s">
        <v>192</v>
      </c>
      <c r="AYT154" s="52" t="s">
        <v>16</v>
      </c>
      <c r="AYU154" s="52"/>
      <c r="AYV154" s="52"/>
      <c r="AYW154" s="53"/>
      <c r="AYX154" s="53"/>
      <c r="AYY154" s="53"/>
      <c r="AYZ154" s="54"/>
      <c r="AZA154" s="55" t="s">
        <v>192</v>
      </c>
      <c r="AZB154" s="52" t="s">
        <v>16</v>
      </c>
      <c r="AZC154" s="52"/>
      <c r="AZD154" s="52"/>
      <c r="AZE154" s="53"/>
      <c r="AZF154" s="53"/>
      <c r="AZG154" s="53"/>
      <c r="AZH154" s="54"/>
      <c r="AZI154" s="55" t="s">
        <v>192</v>
      </c>
      <c r="AZJ154" s="52" t="s">
        <v>16</v>
      </c>
      <c r="AZK154" s="52"/>
      <c r="AZL154" s="52"/>
      <c r="AZM154" s="53"/>
      <c r="AZN154" s="53"/>
      <c r="AZO154" s="53"/>
      <c r="AZP154" s="54"/>
      <c r="AZQ154" s="55" t="s">
        <v>192</v>
      </c>
      <c r="AZR154" s="52" t="s">
        <v>16</v>
      </c>
      <c r="AZS154" s="52"/>
      <c r="AZT154" s="52"/>
      <c r="AZU154" s="53"/>
      <c r="AZV154" s="53"/>
      <c r="AZW154" s="53"/>
      <c r="AZX154" s="54"/>
      <c r="AZY154" s="55" t="s">
        <v>192</v>
      </c>
      <c r="AZZ154" s="52" t="s">
        <v>16</v>
      </c>
      <c r="BAA154" s="52"/>
      <c r="BAB154" s="52"/>
      <c r="BAC154" s="53"/>
      <c r="BAD154" s="53"/>
      <c r="BAE154" s="53"/>
      <c r="BAF154" s="54"/>
      <c r="BAG154" s="55" t="s">
        <v>192</v>
      </c>
      <c r="BAH154" s="52" t="s">
        <v>16</v>
      </c>
      <c r="BAI154" s="52"/>
      <c r="BAJ154" s="52"/>
      <c r="BAK154" s="53"/>
      <c r="BAL154" s="53"/>
      <c r="BAM154" s="53"/>
      <c r="BAN154" s="54"/>
      <c r="BAO154" s="55" t="s">
        <v>192</v>
      </c>
      <c r="BAP154" s="52" t="s">
        <v>16</v>
      </c>
      <c r="BAQ154" s="52"/>
      <c r="BAR154" s="52"/>
      <c r="BAS154" s="53"/>
      <c r="BAT154" s="53"/>
      <c r="BAU154" s="53"/>
      <c r="BAV154" s="54"/>
      <c r="BAW154" s="55" t="s">
        <v>192</v>
      </c>
      <c r="BAX154" s="52" t="s">
        <v>16</v>
      </c>
      <c r="BAY154" s="52"/>
      <c r="BAZ154" s="52"/>
      <c r="BBA154" s="53"/>
      <c r="BBB154" s="53"/>
      <c r="BBC154" s="53"/>
      <c r="BBD154" s="54"/>
      <c r="BBE154" s="55" t="s">
        <v>192</v>
      </c>
      <c r="BBF154" s="52" t="s">
        <v>16</v>
      </c>
      <c r="BBG154" s="52"/>
      <c r="BBH154" s="52"/>
      <c r="BBI154" s="53"/>
      <c r="BBJ154" s="53"/>
      <c r="BBK154" s="53"/>
      <c r="BBL154" s="54"/>
      <c r="BBM154" s="55" t="s">
        <v>192</v>
      </c>
      <c r="BBN154" s="52" t="s">
        <v>16</v>
      </c>
      <c r="BBO154" s="52"/>
      <c r="BBP154" s="52"/>
      <c r="BBQ154" s="53"/>
      <c r="BBR154" s="53"/>
      <c r="BBS154" s="53"/>
      <c r="BBT154" s="54"/>
      <c r="BBU154" s="55" t="s">
        <v>192</v>
      </c>
      <c r="BBV154" s="52" t="s">
        <v>16</v>
      </c>
      <c r="BBW154" s="52"/>
      <c r="BBX154" s="52"/>
      <c r="BBY154" s="53"/>
      <c r="BBZ154" s="53"/>
      <c r="BCA154" s="53"/>
      <c r="BCB154" s="54"/>
      <c r="BCC154" s="55" t="s">
        <v>192</v>
      </c>
      <c r="BCD154" s="52" t="s">
        <v>16</v>
      </c>
      <c r="BCE154" s="52"/>
      <c r="BCF154" s="52"/>
      <c r="BCG154" s="53"/>
      <c r="BCH154" s="53"/>
      <c r="BCI154" s="53"/>
      <c r="BCJ154" s="54"/>
      <c r="BCK154" s="55" t="s">
        <v>192</v>
      </c>
      <c r="BCL154" s="52" t="s">
        <v>16</v>
      </c>
      <c r="BCM154" s="52"/>
      <c r="BCN154" s="52"/>
      <c r="BCO154" s="53"/>
      <c r="BCP154" s="53"/>
      <c r="BCQ154" s="53"/>
      <c r="BCR154" s="54"/>
      <c r="BCS154" s="55" t="s">
        <v>192</v>
      </c>
      <c r="BCT154" s="52" t="s">
        <v>16</v>
      </c>
      <c r="BCU154" s="52"/>
      <c r="BCV154" s="52"/>
      <c r="BCW154" s="53"/>
      <c r="BCX154" s="53"/>
      <c r="BCY154" s="53"/>
      <c r="BCZ154" s="54"/>
      <c r="BDA154" s="55" t="s">
        <v>192</v>
      </c>
      <c r="BDB154" s="52" t="s">
        <v>16</v>
      </c>
      <c r="BDC154" s="52"/>
      <c r="BDD154" s="52"/>
      <c r="BDE154" s="53"/>
      <c r="BDF154" s="53"/>
      <c r="BDG154" s="53"/>
      <c r="BDH154" s="54"/>
      <c r="BDI154" s="55" t="s">
        <v>192</v>
      </c>
      <c r="BDJ154" s="52" t="s">
        <v>16</v>
      </c>
      <c r="BDK154" s="52"/>
      <c r="BDL154" s="52"/>
      <c r="BDM154" s="53"/>
      <c r="BDN154" s="53"/>
      <c r="BDO154" s="53"/>
      <c r="BDP154" s="54"/>
      <c r="BDQ154" s="55" t="s">
        <v>192</v>
      </c>
      <c r="BDR154" s="52" t="s">
        <v>16</v>
      </c>
      <c r="BDS154" s="52"/>
      <c r="BDT154" s="52"/>
      <c r="BDU154" s="53"/>
      <c r="BDV154" s="53"/>
      <c r="BDW154" s="53"/>
      <c r="BDX154" s="54"/>
      <c r="BDY154" s="55" t="s">
        <v>192</v>
      </c>
      <c r="BDZ154" s="52" t="s">
        <v>16</v>
      </c>
      <c r="BEA154" s="52"/>
      <c r="BEB154" s="52"/>
      <c r="BEC154" s="53"/>
      <c r="BED154" s="53"/>
      <c r="BEE154" s="53"/>
      <c r="BEF154" s="54"/>
      <c r="BEG154" s="55" t="s">
        <v>192</v>
      </c>
      <c r="BEH154" s="52" t="s">
        <v>16</v>
      </c>
      <c r="BEI154" s="52"/>
      <c r="BEJ154" s="52"/>
      <c r="BEK154" s="53"/>
      <c r="BEL154" s="53"/>
      <c r="BEM154" s="53"/>
      <c r="BEN154" s="54"/>
      <c r="BEO154" s="55" t="s">
        <v>192</v>
      </c>
      <c r="BEP154" s="52" t="s">
        <v>16</v>
      </c>
      <c r="BEQ154" s="52"/>
      <c r="BER154" s="52"/>
      <c r="BES154" s="53"/>
      <c r="BET154" s="53"/>
      <c r="BEU154" s="53"/>
      <c r="BEV154" s="54"/>
      <c r="BEW154" s="55" t="s">
        <v>192</v>
      </c>
      <c r="BEX154" s="52" t="s">
        <v>16</v>
      </c>
      <c r="BEY154" s="52"/>
      <c r="BEZ154" s="52"/>
      <c r="BFA154" s="53"/>
      <c r="BFB154" s="53"/>
      <c r="BFC154" s="53"/>
      <c r="BFD154" s="54"/>
      <c r="BFE154" s="55" t="s">
        <v>192</v>
      </c>
      <c r="BFF154" s="52" t="s">
        <v>16</v>
      </c>
      <c r="BFG154" s="52"/>
      <c r="BFH154" s="52"/>
      <c r="BFI154" s="53"/>
      <c r="BFJ154" s="53"/>
      <c r="BFK154" s="53"/>
      <c r="BFL154" s="54"/>
      <c r="BFM154" s="55" t="s">
        <v>192</v>
      </c>
      <c r="BFN154" s="52" t="s">
        <v>16</v>
      </c>
      <c r="BFO154" s="52"/>
      <c r="BFP154" s="52"/>
      <c r="BFQ154" s="53"/>
      <c r="BFR154" s="53"/>
      <c r="BFS154" s="53"/>
      <c r="BFT154" s="54"/>
      <c r="BFU154" s="55" t="s">
        <v>192</v>
      </c>
      <c r="BFV154" s="52" t="s">
        <v>16</v>
      </c>
      <c r="BFW154" s="52"/>
      <c r="BFX154" s="52"/>
      <c r="BFY154" s="53"/>
      <c r="BFZ154" s="53"/>
      <c r="BGA154" s="53"/>
      <c r="BGB154" s="54"/>
      <c r="BGC154" s="55" t="s">
        <v>192</v>
      </c>
      <c r="BGD154" s="52" t="s">
        <v>16</v>
      </c>
      <c r="BGE154" s="52"/>
      <c r="BGF154" s="52"/>
      <c r="BGG154" s="53"/>
      <c r="BGH154" s="53"/>
      <c r="BGI154" s="53"/>
      <c r="BGJ154" s="54"/>
      <c r="BGK154" s="55" t="s">
        <v>192</v>
      </c>
      <c r="BGL154" s="52" t="s">
        <v>16</v>
      </c>
      <c r="BGM154" s="52"/>
      <c r="BGN154" s="52"/>
      <c r="BGO154" s="53"/>
      <c r="BGP154" s="53"/>
      <c r="BGQ154" s="53"/>
      <c r="BGR154" s="54"/>
      <c r="BGS154" s="55" t="s">
        <v>192</v>
      </c>
      <c r="BGT154" s="52" t="s">
        <v>16</v>
      </c>
      <c r="BGU154" s="52"/>
      <c r="BGV154" s="52"/>
      <c r="BGW154" s="53"/>
      <c r="BGX154" s="53"/>
      <c r="BGY154" s="53"/>
      <c r="BGZ154" s="54"/>
      <c r="BHA154" s="55" t="s">
        <v>192</v>
      </c>
      <c r="BHB154" s="52" t="s">
        <v>16</v>
      </c>
      <c r="BHC154" s="52"/>
      <c r="BHD154" s="52"/>
      <c r="BHE154" s="53"/>
      <c r="BHF154" s="53"/>
      <c r="BHG154" s="53"/>
      <c r="BHH154" s="54"/>
      <c r="BHI154" s="55" t="s">
        <v>192</v>
      </c>
      <c r="BHJ154" s="52" t="s">
        <v>16</v>
      </c>
      <c r="BHK154" s="52"/>
      <c r="BHL154" s="52"/>
      <c r="BHM154" s="53"/>
      <c r="BHN154" s="53"/>
      <c r="BHO154" s="53"/>
      <c r="BHP154" s="54"/>
      <c r="BHQ154" s="55" t="s">
        <v>192</v>
      </c>
      <c r="BHR154" s="52" t="s">
        <v>16</v>
      </c>
      <c r="BHS154" s="52"/>
      <c r="BHT154" s="52"/>
      <c r="BHU154" s="53"/>
      <c r="BHV154" s="53"/>
      <c r="BHW154" s="53"/>
      <c r="BHX154" s="54"/>
      <c r="BHY154" s="55" t="s">
        <v>192</v>
      </c>
      <c r="BHZ154" s="52" t="s">
        <v>16</v>
      </c>
      <c r="BIA154" s="52"/>
      <c r="BIB154" s="52"/>
      <c r="BIC154" s="53"/>
      <c r="BID154" s="53"/>
      <c r="BIE154" s="53"/>
      <c r="BIF154" s="54"/>
      <c r="BIG154" s="55" t="s">
        <v>192</v>
      </c>
      <c r="BIH154" s="52" t="s">
        <v>16</v>
      </c>
      <c r="BII154" s="52"/>
      <c r="BIJ154" s="52"/>
      <c r="BIK154" s="53"/>
      <c r="BIL154" s="53"/>
      <c r="BIM154" s="53"/>
      <c r="BIN154" s="54"/>
      <c r="BIO154" s="55" t="s">
        <v>192</v>
      </c>
      <c r="BIP154" s="52" t="s">
        <v>16</v>
      </c>
      <c r="BIQ154" s="52"/>
      <c r="BIR154" s="52"/>
      <c r="BIS154" s="53"/>
      <c r="BIT154" s="53"/>
      <c r="BIU154" s="53"/>
      <c r="BIV154" s="54"/>
      <c r="BIW154" s="55" t="s">
        <v>192</v>
      </c>
      <c r="BIX154" s="52" t="s">
        <v>16</v>
      </c>
      <c r="BIY154" s="52"/>
      <c r="BIZ154" s="52"/>
      <c r="BJA154" s="53"/>
      <c r="BJB154" s="53"/>
      <c r="BJC154" s="53"/>
      <c r="BJD154" s="54"/>
      <c r="BJE154" s="55" t="s">
        <v>192</v>
      </c>
      <c r="BJF154" s="52" t="s">
        <v>16</v>
      </c>
      <c r="BJG154" s="52"/>
      <c r="BJH154" s="52"/>
      <c r="BJI154" s="53"/>
      <c r="BJJ154" s="53"/>
      <c r="BJK154" s="53"/>
      <c r="BJL154" s="54"/>
      <c r="BJM154" s="55" t="s">
        <v>192</v>
      </c>
      <c r="BJN154" s="52" t="s">
        <v>16</v>
      </c>
      <c r="BJO154" s="52"/>
      <c r="BJP154" s="52"/>
      <c r="BJQ154" s="53"/>
      <c r="BJR154" s="53"/>
      <c r="BJS154" s="53"/>
      <c r="BJT154" s="54"/>
      <c r="BJU154" s="55" t="s">
        <v>192</v>
      </c>
      <c r="BJV154" s="52" t="s">
        <v>16</v>
      </c>
      <c r="BJW154" s="52"/>
      <c r="BJX154" s="52"/>
      <c r="BJY154" s="53"/>
      <c r="BJZ154" s="53"/>
      <c r="BKA154" s="53"/>
      <c r="BKB154" s="54"/>
      <c r="BKC154" s="55" t="s">
        <v>192</v>
      </c>
      <c r="BKD154" s="52" t="s">
        <v>16</v>
      </c>
      <c r="BKE154" s="52"/>
      <c r="BKF154" s="52"/>
      <c r="BKG154" s="53"/>
      <c r="BKH154" s="53"/>
      <c r="BKI154" s="53"/>
      <c r="BKJ154" s="54"/>
      <c r="BKK154" s="55" t="s">
        <v>192</v>
      </c>
      <c r="BKL154" s="52" t="s">
        <v>16</v>
      </c>
      <c r="BKM154" s="52"/>
      <c r="BKN154" s="52"/>
      <c r="BKO154" s="53"/>
      <c r="BKP154" s="53"/>
      <c r="BKQ154" s="53"/>
      <c r="BKR154" s="54"/>
      <c r="BKS154" s="55" t="s">
        <v>192</v>
      </c>
      <c r="BKT154" s="52" t="s">
        <v>16</v>
      </c>
      <c r="BKU154" s="52"/>
      <c r="BKV154" s="52"/>
      <c r="BKW154" s="53"/>
      <c r="BKX154" s="53"/>
      <c r="BKY154" s="53"/>
      <c r="BKZ154" s="54"/>
      <c r="BLA154" s="55" t="s">
        <v>192</v>
      </c>
      <c r="BLB154" s="52" t="s">
        <v>16</v>
      </c>
      <c r="BLC154" s="52"/>
      <c r="BLD154" s="52"/>
      <c r="BLE154" s="53"/>
      <c r="BLF154" s="53"/>
      <c r="BLG154" s="53"/>
      <c r="BLH154" s="54"/>
      <c r="BLI154" s="55" t="s">
        <v>192</v>
      </c>
      <c r="BLJ154" s="52" t="s">
        <v>16</v>
      </c>
      <c r="BLK154" s="52"/>
      <c r="BLL154" s="52"/>
      <c r="BLM154" s="53"/>
      <c r="BLN154" s="53"/>
      <c r="BLO154" s="53"/>
      <c r="BLP154" s="54"/>
      <c r="BLQ154" s="55" t="s">
        <v>192</v>
      </c>
      <c r="BLR154" s="52" t="s">
        <v>16</v>
      </c>
      <c r="BLS154" s="52"/>
      <c r="BLT154" s="52"/>
      <c r="BLU154" s="53"/>
      <c r="BLV154" s="53"/>
      <c r="BLW154" s="53"/>
      <c r="BLX154" s="54"/>
      <c r="BLY154" s="55" t="s">
        <v>192</v>
      </c>
      <c r="BLZ154" s="52" t="s">
        <v>16</v>
      </c>
      <c r="BMA154" s="52"/>
      <c r="BMB154" s="52"/>
      <c r="BMC154" s="53"/>
      <c r="BMD154" s="53"/>
      <c r="BME154" s="53"/>
      <c r="BMF154" s="54"/>
      <c r="BMG154" s="55" t="s">
        <v>192</v>
      </c>
      <c r="BMH154" s="52" t="s">
        <v>16</v>
      </c>
      <c r="BMI154" s="52"/>
      <c r="BMJ154" s="52"/>
      <c r="BMK154" s="53"/>
      <c r="BML154" s="53"/>
      <c r="BMM154" s="53"/>
      <c r="BMN154" s="54"/>
      <c r="BMO154" s="55" t="s">
        <v>192</v>
      </c>
      <c r="BMP154" s="52" t="s">
        <v>16</v>
      </c>
      <c r="BMQ154" s="52"/>
      <c r="BMR154" s="52"/>
      <c r="BMS154" s="53"/>
      <c r="BMT154" s="53"/>
      <c r="BMU154" s="53"/>
      <c r="BMV154" s="54"/>
      <c r="BMW154" s="55" t="s">
        <v>192</v>
      </c>
      <c r="BMX154" s="52" t="s">
        <v>16</v>
      </c>
      <c r="BMY154" s="52"/>
      <c r="BMZ154" s="52"/>
      <c r="BNA154" s="53"/>
      <c r="BNB154" s="53"/>
      <c r="BNC154" s="53"/>
      <c r="BND154" s="54"/>
      <c r="BNE154" s="55" t="s">
        <v>192</v>
      </c>
      <c r="BNF154" s="52" t="s">
        <v>16</v>
      </c>
      <c r="BNG154" s="52"/>
      <c r="BNH154" s="52"/>
      <c r="BNI154" s="53"/>
      <c r="BNJ154" s="53"/>
      <c r="BNK154" s="53"/>
      <c r="BNL154" s="54"/>
      <c r="BNM154" s="55" t="s">
        <v>192</v>
      </c>
      <c r="BNN154" s="52" t="s">
        <v>16</v>
      </c>
      <c r="BNO154" s="52"/>
      <c r="BNP154" s="52"/>
      <c r="BNQ154" s="53"/>
      <c r="BNR154" s="53"/>
      <c r="BNS154" s="53"/>
      <c r="BNT154" s="54"/>
      <c r="BNU154" s="55" t="s">
        <v>192</v>
      </c>
      <c r="BNV154" s="52" t="s">
        <v>16</v>
      </c>
      <c r="BNW154" s="52"/>
      <c r="BNX154" s="52"/>
      <c r="BNY154" s="53"/>
      <c r="BNZ154" s="53"/>
      <c r="BOA154" s="53"/>
      <c r="BOB154" s="54"/>
      <c r="BOC154" s="55" t="s">
        <v>192</v>
      </c>
      <c r="BOD154" s="52" t="s">
        <v>16</v>
      </c>
      <c r="BOE154" s="52"/>
      <c r="BOF154" s="52"/>
      <c r="BOG154" s="53"/>
      <c r="BOH154" s="53"/>
      <c r="BOI154" s="53"/>
      <c r="BOJ154" s="54"/>
      <c r="BOK154" s="55" t="s">
        <v>192</v>
      </c>
      <c r="BOL154" s="52" t="s">
        <v>16</v>
      </c>
      <c r="BOM154" s="52"/>
      <c r="BON154" s="52"/>
      <c r="BOO154" s="53"/>
      <c r="BOP154" s="53"/>
      <c r="BOQ154" s="53"/>
      <c r="BOR154" s="54"/>
      <c r="BOS154" s="55" t="s">
        <v>192</v>
      </c>
      <c r="BOT154" s="52" t="s">
        <v>16</v>
      </c>
      <c r="BOU154" s="52"/>
      <c r="BOV154" s="52"/>
      <c r="BOW154" s="53"/>
      <c r="BOX154" s="53"/>
      <c r="BOY154" s="53"/>
      <c r="BOZ154" s="54"/>
      <c r="BPA154" s="55" t="s">
        <v>192</v>
      </c>
      <c r="BPB154" s="52" t="s">
        <v>16</v>
      </c>
      <c r="BPC154" s="52"/>
      <c r="BPD154" s="52"/>
      <c r="BPE154" s="53"/>
      <c r="BPF154" s="53"/>
      <c r="BPG154" s="53"/>
      <c r="BPH154" s="54"/>
      <c r="BPI154" s="55" t="s">
        <v>192</v>
      </c>
      <c r="BPJ154" s="52" t="s">
        <v>16</v>
      </c>
      <c r="BPK154" s="52"/>
      <c r="BPL154" s="52"/>
      <c r="BPM154" s="53"/>
      <c r="BPN154" s="53"/>
      <c r="BPO154" s="53"/>
      <c r="BPP154" s="54"/>
      <c r="BPQ154" s="55" t="s">
        <v>192</v>
      </c>
      <c r="BPR154" s="52" t="s">
        <v>16</v>
      </c>
      <c r="BPS154" s="52"/>
      <c r="BPT154" s="52"/>
      <c r="BPU154" s="53"/>
      <c r="BPV154" s="53"/>
      <c r="BPW154" s="53"/>
      <c r="BPX154" s="54"/>
      <c r="BPY154" s="55" t="s">
        <v>192</v>
      </c>
      <c r="BPZ154" s="52" t="s">
        <v>16</v>
      </c>
      <c r="BQA154" s="52"/>
      <c r="BQB154" s="52"/>
      <c r="BQC154" s="53"/>
      <c r="BQD154" s="53"/>
      <c r="BQE154" s="53"/>
      <c r="BQF154" s="54"/>
      <c r="BQG154" s="55" t="s">
        <v>192</v>
      </c>
      <c r="BQH154" s="52" t="s">
        <v>16</v>
      </c>
      <c r="BQI154" s="52"/>
      <c r="BQJ154" s="52"/>
      <c r="BQK154" s="53"/>
      <c r="BQL154" s="53"/>
      <c r="BQM154" s="53"/>
      <c r="BQN154" s="54"/>
      <c r="BQO154" s="55" t="s">
        <v>192</v>
      </c>
      <c r="BQP154" s="52" t="s">
        <v>16</v>
      </c>
      <c r="BQQ154" s="52"/>
      <c r="BQR154" s="52"/>
      <c r="BQS154" s="53"/>
      <c r="BQT154" s="53"/>
      <c r="BQU154" s="53"/>
      <c r="BQV154" s="54"/>
      <c r="BQW154" s="55" t="s">
        <v>192</v>
      </c>
      <c r="BQX154" s="52" t="s">
        <v>16</v>
      </c>
      <c r="BQY154" s="52"/>
      <c r="BQZ154" s="52"/>
      <c r="BRA154" s="53"/>
      <c r="BRB154" s="53"/>
      <c r="BRC154" s="53"/>
      <c r="BRD154" s="54"/>
      <c r="BRE154" s="55" t="s">
        <v>192</v>
      </c>
      <c r="BRF154" s="52" t="s">
        <v>16</v>
      </c>
      <c r="BRG154" s="52"/>
      <c r="BRH154" s="52"/>
      <c r="BRI154" s="53"/>
      <c r="BRJ154" s="53"/>
      <c r="BRK154" s="53"/>
      <c r="BRL154" s="54"/>
      <c r="BRM154" s="55" t="s">
        <v>192</v>
      </c>
      <c r="BRN154" s="52" t="s">
        <v>16</v>
      </c>
      <c r="BRO154" s="52"/>
      <c r="BRP154" s="52"/>
      <c r="BRQ154" s="53"/>
      <c r="BRR154" s="53"/>
      <c r="BRS154" s="53"/>
      <c r="BRT154" s="54"/>
      <c r="BRU154" s="55" t="s">
        <v>192</v>
      </c>
      <c r="BRV154" s="52" t="s">
        <v>16</v>
      </c>
      <c r="BRW154" s="52"/>
      <c r="BRX154" s="52"/>
      <c r="BRY154" s="53"/>
      <c r="BRZ154" s="53"/>
      <c r="BSA154" s="53"/>
      <c r="BSB154" s="54"/>
      <c r="BSC154" s="55" t="s">
        <v>192</v>
      </c>
      <c r="BSD154" s="52" t="s">
        <v>16</v>
      </c>
      <c r="BSE154" s="52"/>
      <c r="BSF154" s="52"/>
      <c r="BSG154" s="53"/>
      <c r="BSH154" s="53"/>
      <c r="BSI154" s="53"/>
      <c r="BSJ154" s="54"/>
      <c r="BSK154" s="55" t="s">
        <v>192</v>
      </c>
      <c r="BSL154" s="52" t="s">
        <v>16</v>
      </c>
      <c r="BSM154" s="52"/>
      <c r="BSN154" s="52"/>
      <c r="BSO154" s="53"/>
      <c r="BSP154" s="53"/>
      <c r="BSQ154" s="53"/>
      <c r="BSR154" s="54"/>
      <c r="BSS154" s="55" t="s">
        <v>192</v>
      </c>
      <c r="BST154" s="52" t="s">
        <v>16</v>
      </c>
      <c r="BSU154" s="52"/>
      <c r="BSV154" s="52"/>
      <c r="BSW154" s="53"/>
      <c r="BSX154" s="53"/>
      <c r="BSY154" s="53"/>
      <c r="BSZ154" s="54"/>
      <c r="BTA154" s="55" t="s">
        <v>192</v>
      </c>
      <c r="BTB154" s="52" t="s">
        <v>16</v>
      </c>
      <c r="BTC154" s="52"/>
      <c r="BTD154" s="52"/>
      <c r="BTE154" s="53"/>
      <c r="BTF154" s="53"/>
      <c r="BTG154" s="53"/>
      <c r="BTH154" s="54"/>
      <c r="BTI154" s="55" t="s">
        <v>192</v>
      </c>
      <c r="BTJ154" s="52" t="s">
        <v>16</v>
      </c>
      <c r="BTK154" s="52"/>
      <c r="BTL154" s="52"/>
      <c r="BTM154" s="53"/>
      <c r="BTN154" s="53"/>
      <c r="BTO154" s="53"/>
      <c r="BTP154" s="54"/>
      <c r="BTQ154" s="55" t="s">
        <v>192</v>
      </c>
      <c r="BTR154" s="52" t="s">
        <v>16</v>
      </c>
      <c r="BTS154" s="52"/>
      <c r="BTT154" s="52"/>
      <c r="BTU154" s="53"/>
      <c r="BTV154" s="53"/>
      <c r="BTW154" s="53"/>
      <c r="BTX154" s="54"/>
      <c r="BTY154" s="55" t="s">
        <v>192</v>
      </c>
      <c r="BTZ154" s="52" t="s">
        <v>16</v>
      </c>
      <c r="BUA154" s="52"/>
      <c r="BUB154" s="52"/>
      <c r="BUC154" s="53"/>
      <c r="BUD154" s="53"/>
      <c r="BUE154" s="53"/>
      <c r="BUF154" s="54"/>
      <c r="BUG154" s="55" t="s">
        <v>192</v>
      </c>
      <c r="BUH154" s="52" t="s">
        <v>16</v>
      </c>
      <c r="BUI154" s="52"/>
      <c r="BUJ154" s="52"/>
      <c r="BUK154" s="53"/>
      <c r="BUL154" s="53"/>
      <c r="BUM154" s="53"/>
      <c r="BUN154" s="54"/>
      <c r="BUO154" s="55" t="s">
        <v>192</v>
      </c>
      <c r="BUP154" s="52" t="s">
        <v>16</v>
      </c>
      <c r="BUQ154" s="52"/>
      <c r="BUR154" s="52"/>
      <c r="BUS154" s="53"/>
      <c r="BUT154" s="53"/>
      <c r="BUU154" s="53"/>
      <c r="BUV154" s="54"/>
      <c r="BUW154" s="55" t="s">
        <v>192</v>
      </c>
      <c r="BUX154" s="52" t="s">
        <v>16</v>
      </c>
      <c r="BUY154" s="52"/>
      <c r="BUZ154" s="52"/>
      <c r="BVA154" s="53"/>
      <c r="BVB154" s="53"/>
      <c r="BVC154" s="53"/>
      <c r="BVD154" s="54"/>
      <c r="BVE154" s="55" t="s">
        <v>192</v>
      </c>
      <c r="BVF154" s="52" t="s">
        <v>16</v>
      </c>
      <c r="BVG154" s="52"/>
      <c r="BVH154" s="52"/>
      <c r="BVI154" s="53"/>
      <c r="BVJ154" s="53"/>
      <c r="BVK154" s="53"/>
      <c r="BVL154" s="54"/>
      <c r="BVM154" s="55" t="s">
        <v>192</v>
      </c>
      <c r="BVN154" s="52" t="s">
        <v>16</v>
      </c>
      <c r="BVO154" s="52"/>
      <c r="BVP154" s="52"/>
      <c r="BVQ154" s="53"/>
      <c r="BVR154" s="53"/>
      <c r="BVS154" s="53"/>
      <c r="BVT154" s="54"/>
      <c r="BVU154" s="55" t="s">
        <v>192</v>
      </c>
      <c r="BVV154" s="52" t="s">
        <v>16</v>
      </c>
      <c r="BVW154" s="52"/>
      <c r="BVX154" s="52"/>
      <c r="BVY154" s="53"/>
      <c r="BVZ154" s="53"/>
      <c r="BWA154" s="53"/>
      <c r="BWB154" s="54"/>
      <c r="BWC154" s="55" t="s">
        <v>192</v>
      </c>
      <c r="BWD154" s="52" t="s">
        <v>16</v>
      </c>
      <c r="BWE154" s="52"/>
      <c r="BWF154" s="52"/>
      <c r="BWG154" s="53"/>
      <c r="BWH154" s="53"/>
      <c r="BWI154" s="53"/>
      <c r="BWJ154" s="54"/>
      <c r="BWK154" s="55" t="s">
        <v>192</v>
      </c>
      <c r="BWL154" s="52" t="s">
        <v>16</v>
      </c>
      <c r="BWM154" s="52"/>
      <c r="BWN154" s="52"/>
      <c r="BWO154" s="53"/>
      <c r="BWP154" s="53"/>
      <c r="BWQ154" s="53"/>
      <c r="BWR154" s="54"/>
      <c r="BWS154" s="55" t="s">
        <v>192</v>
      </c>
      <c r="BWT154" s="52" t="s">
        <v>16</v>
      </c>
      <c r="BWU154" s="52"/>
      <c r="BWV154" s="52"/>
      <c r="BWW154" s="53"/>
      <c r="BWX154" s="53"/>
      <c r="BWY154" s="53"/>
      <c r="BWZ154" s="54"/>
      <c r="BXA154" s="55" t="s">
        <v>192</v>
      </c>
      <c r="BXB154" s="52" t="s">
        <v>16</v>
      </c>
      <c r="BXC154" s="52"/>
      <c r="BXD154" s="52"/>
      <c r="BXE154" s="53"/>
      <c r="BXF154" s="53"/>
      <c r="BXG154" s="53"/>
      <c r="BXH154" s="54"/>
      <c r="BXI154" s="55" t="s">
        <v>192</v>
      </c>
      <c r="BXJ154" s="52" t="s">
        <v>16</v>
      </c>
      <c r="BXK154" s="52"/>
      <c r="BXL154" s="52"/>
      <c r="BXM154" s="53"/>
      <c r="BXN154" s="53"/>
      <c r="BXO154" s="53"/>
      <c r="BXP154" s="54"/>
      <c r="BXQ154" s="55" t="s">
        <v>192</v>
      </c>
      <c r="BXR154" s="52" t="s">
        <v>16</v>
      </c>
      <c r="BXS154" s="52"/>
      <c r="BXT154" s="52"/>
      <c r="BXU154" s="53"/>
      <c r="BXV154" s="53"/>
      <c r="BXW154" s="53"/>
      <c r="BXX154" s="54"/>
      <c r="BXY154" s="55" t="s">
        <v>192</v>
      </c>
      <c r="BXZ154" s="52" t="s">
        <v>16</v>
      </c>
      <c r="BYA154" s="52"/>
      <c r="BYB154" s="52"/>
      <c r="BYC154" s="53"/>
      <c r="BYD154" s="53"/>
      <c r="BYE154" s="53"/>
      <c r="BYF154" s="54"/>
      <c r="BYG154" s="55" t="s">
        <v>192</v>
      </c>
      <c r="BYH154" s="52" t="s">
        <v>16</v>
      </c>
      <c r="BYI154" s="52"/>
      <c r="BYJ154" s="52"/>
      <c r="BYK154" s="53"/>
      <c r="BYL154" s="53"/>
      <c r="BYM154" s="53"/>
      <c r="BYN154" s="54"/>
      <c r="BYO154" s="55" t="s">
        <v>192</v>
      </c>
      <c r="BYP154" s="52" t="s">
        <v>16</v>
      </c>
      <c r="BYQ154" s="52"/>
      <c r="BYR154" s="52"/>
      <c r="BYS154" s="53"/>
      <c r="BYT154" s="53"/>
      <c r="BYU154" s="53"/>
      <c r="BYV154" s="54"/>
      <c r="BYW154" s="55" t="s">
        <v>192</v>
      </c>
      <c r="BYX154" s="52" t="s">
        <v>16</v>
      </c>
      <c r="BYY154" s="52"/>
      <c r="BYZ154" s="52"/>
      <c r="BZA154" s="53"/>
      <c r="BZB154" s="53"/>
      <c r="BZC154" s="53"/>
      <c r="BZD154" s="54"/>
      <c r="BZE154" s="55" t="s">
        <v>192</v>
      </c>
      <c r="BZF154" s="52" t="s">
        <v>16</v>
      </c>
      <c r="BZG154" s="52"/>
      <c r="BZH154" s="52"/>
      <c r="BZI154" s="53"/>
      <c r="BZJ154" s="53"/>
      <c r="BZK154" s="53"/>
      <c r="BZL154" s="54"/>
      <c r="BZM154" s="55" t="s">
        <v>192</v>
      </c>
      <c r="BZN154" s="52" t="s">
        <v>16</v>
      </c>
      <c r="BZO154" s="52"/>
      <c r="BZP154" s="52"/>
      <c r="BZQ154" s="53"/>
      <c r="BZR154" s="53"/>
      <c r="BZS154" s="53"/>
      <c r="BZT154" s="54"/>
      <c r="BZU154" s="55" t="s">
        <v>192</v>
      </c>
      <c r="BZV154" s="52" t="s">
        <v>16</v>
      </c>
      <c r="BZW154" s="52"/>
      <c r="BZX154" s="52"/>
      <c r="BZY154" s="53"/>
      <c r="BZZ154" s="53"/>
      <c r="CAA154" s="53"/>
      <c r="CAB154" s="54"/>
      <c r="CAC154" s="55" t="s">
        <v>192</v>
      </c>
      <c r="CAD154" s="52" t="s">
        <v>16</v>
      </c>
      <c r="CAE154" s="52"/>
      <c r="CAF154" s="52"/>
      <c r="CAG154" s="53"/>
      <c r="CAH154" s="53"/>
      <c r="CAI154" s="53"/>
      <c r="CAJ154" s="54"/>
      <c r="CAK154" s="55" t="s">
        <v>192</v>
      </c>
      <c r="CAL154" s="52" t="s">
        <v>16</v>
      </c>
      <c r="CAM154" s="52"/>
      <c r="CAN154" s="52"/>
      <c r="CAO154" s="53"/>
      <c r="CAP154" s="53"/>
      <c r="CAQ154" s="53"/>
      <c r="CAR154" s="54"/>
      <c r="CAS154" s="55" t="s">
        <v>192</v>
      </c>
      <c r="CAT154" s="52" t="s">
        <v>16</v>
      </c>
      <c r="CAU154" s="52"/>
      <c r="CAV154" s="52"/>
      <c r="CAW154" s="53"/>
      <c r="CAX154" s="53"/>
      <c r="CAY154" s="53"/>
      <c r="CAZ154" s="54"/>
      <c r="CBA154" s="55" t="s">
        <v>192</v>
      </c>
      <c r="CBB154" s="52" t="s">
        <v>16</v>
      </c>
      <c r="CBC154" s="52"/>
      <c r="CBD154" s="52"/>
      <c r="CBE154" s="53"/>
      <c r="CBF154" s="53"/>
      <c r="CBG154" s="53"/>
      <c r="CBH154" s="54"/>
      <c r="CBI154" s="55" t="s">
        <v>192</v>
      </c>
      <c r="CBJ154" s="52" t="s">
        <v>16</v>
      </c>
      <c r="CBK154" s="52"/>
      <c r="CBL154" s="52"/>
      <c r="CBM154" s="53"/>
      <c r="CBN154" s="53"/>
      <c r="CBO154" s="53"/>
      <c r="CBP154" s="54"/>
      <c r="CBQ154" s="55" t="s">
        <v>192</v>
      </c>
      <c r="CBR154" s="52" t="s">
        <v>16</v>
      </c>
      <c r="CBS154" s="52"/>
      <c r="CBT154" s="52"/>
      <c r="CBU154" s="53"/>
      <c r="CBV154" s="53"/>
      <c r="CBW154" s="53"/>
      <c r="CBX154" s="54"/>
      <c r="CBY154" s="55" t="s">
        <v>192</v>
      </c>
      <c r="CBZ154" s="52" t="s">
        <v>16</v>
      </c>
      <c r="CCA154" s="52"/>
      <c r="CCB154" s="52"/>
      <c r="CCC154" s="53"/>
      <c r="CCD154" s="53"/>
      <c r="CCE154" s="53"/>
      <c r="CCF154" s="54"/>
      <c r="CCG154" s="55" t="s">
        <v>192</v>
      </c>
      <c r="CCH154" s="52" t="s">
        <v>16</v>
      </c>
      <c r="CCI154" s="52"/>
      <c r="CCJ154" s="52"/>
      <c r="CCK154" s="53"/>
      <c r="CCL154" s="53"/>
      <c r="CCM154" s="53"/>
      <c r="CCN154" s="54"/>
      <c r="CCO154" s="55" t="s">
        <v>192</v>
      </c>
      <c r="CCP154" s="52" t="s">
        <v>16</v>
      </c>
      <c r="CCQ154" s="52"/>
      <c r="CCR154" s="52"/>
      <c r="CCS154" s="53"/>
      <c r="CCT154" s="53"/>
      <c r="CCU154" s="53"/>
      <c r="CCV154" s="54"/>
      <c r="CCW154" s="55" t="s">
        <v>192</v>
      </c>
      <c r="CCX154" s="52" t="s">
        <v>16</v>
      </c>
      <c r="CCY154" s="52"/>
      <c r="CCZ154" s="52"/>
      <c r="CDA154" s="53"/>
      <c r="CDB154" s="53"/>
      <c r="CDC154" s="53"/>
      <c r="CDD154" s="54"/>
      <c r="CDE154" s="55" t="s">
        <v>192</v>
      </c>
      <c r="CDF154" s="52" t="s">
        <v>16</v>
      </c>
      <c r="CDG154" s="52"/>
      <c r="CDH154" s="52"/>
      <c r="CDI154" s="53"/>
      <c r="CDJ154" s="53"/>
      <c r="CDK154" s="53"/>
      <c r="CDL154" s="54"/>
      <c r="CDM154" s="55" t="s">
        <v>192</v>
      </c>
      <c r="CDN154" s="52" t="s">
        <v>16</v>
      </c>
      <c r="CDO154" s="52"/>
      <c r="CDP154" s="52"/>
      <c r="CDQ154" s="53"/>
      <c r="CDR154" s="53"/>
      <c r="CDS154" s="53"/>
      <c r="CDT154" s="54"/>
      <c r="CDU154" s="55" t="s">
        <v>192</v>
      </c>
      <c r="CDV154" s="52" t="s">
        <v>16</v>
      </c>
      <c r="CDW154" s="52"/>
      <c r="CDX154" s="52"/>
      <c r="CDY154" s="53"/>
      <c r="CDZ154" s="53"/>
      <c r="CEA154" s="53"/>
      <c r="CEB154" s="54"/>
      <c r="CEC154" s="55" t="s">
        <v>192</v>
      </c>
      <c r="CED154" s="52" t="s">
        <v>16</v>
      </c>
      <c r="CEE154" s="52"/>
      <c r="CEF154" s="52"/>
      <c r="CEG154" s="53"/>
      <c r="CEH154" s="53"/>
      <c r="CEI154" s="53"/>
      <c r="CEJ154" s="54"/>
      <c r="CEK154" s="55" t="s">
        <v>192</v>
      </c>
      <c r="CEL154" s="52" t="s">
        <v>16</v>
      </c>
      <c r="CEM154" s="52"/>
      <c r="CEN154" s="52"/>
      <c r="CEO154" s="53"/>
      <c r="CEP154" s="53"/>
      <c r="CEQ154" s="53"/>
      <c r="CER154" s="54"/>
      <c r="CES154" s="55" t="s">
        <v>192</v>
      </c>
      <c r="CET154" s="52" t="s">
        <v>16</v>
      </c>
      <c r="CEU154" s="52"/>
      <c r="CEV154" s="52"/>
      <c r="CEW154" s="53"/>
      <c r="CEX154" s="53"/>
      <c r="CEY154" s="53"/>
      <c r="CEZ154" s="54"/>
      <c r="CFA154" s="55" t="s">
        <v>192</v>
      </c>
      <c r="CFB154" s="52" t="s">
        <v>16</v>
      </c>
      <c r="CFC154" s="52"/>
      <c r="CFD154" s="52"/>
      <c r="CFE154" s="53"/>
      <c r="CFF154" s="53"/>
      <c r="CFG154" s="53"/>
      <c r="CFH154" s="54"/>
      <c r="CFI154" s="55" t="s">
        <v>192</v>
      </c>
      <c r="CFJ154" s="52" t="s">
        <v>16</v>
      </c>
      <c r="CFK154" s="52"/>
      <c r="CFL154" s="52"/>
      <c r="CFM154" s="53"/>
      <c r="CFN154" s="53"/>
      <c r="CFO154" s="53"/>
      <c r="CFP154" s="54"/>
      <c r="CFQ154" s="55" t="s">
        <v>192</v>
      </c>
      <c r="CFR154" s="52" t="s">
        <v>16</v>
      </c>
      <c r="CFS154" s="52"/>
      <c r="CFT154" s="52"/>
      <c r="CFU154" s="53"/>
      <c r="CFV154" s="53"/>
      <c r="CFW154" s="53"/>
      <c r="CFX154" s="54"/>
      <c r="CFY154" s="55" t="s">
        <v>192</v>
      </c>
      <c r="CFZ154" s="52" t="s">
        <v>16</v>
      </c>
      <c r="CGA154" s="52"/>
      <c r="CGB154" s="52"/>
      <c r="CGC154" s="53"/>
      <c r="CGD154" s="53"/>
      <c r="CGE154" s="53"/>
      <c r="CGF154" s="54"/>
      <c r="CGG154" s="55" t="s">
        <v>192</v>
      </c>
      <c r="CGH154" s="52" t="s">
        <v>16</v>
      </c>
      <c r="CGI154" s="52"/>
      <c r="CGJ154" s="52"/>
      <c r="CGK154" s="53"/>
      <c r="CGL154" s="53"/>
      <c r="CGM154" s="53"/>
      <c r="CGN154" s="54"/>
      <c r="CGO154" s="55" t="s">
        <v>192</v>
      </c>
      <c r="CGP154" s="52" t="s">
        <v>16</v>
      </c>
      <c r="CGQ154" s="52"/>
      <c r="CGR154" s="52"/>
      <c r="CGS154" s="53"/>
      <c r="CGT154" s="53"/>
      <c r="CGU154" s="53"/>
      <c r="CGV154" s="54"/>
      <c r="CGW154" s="55" t="s">
        <v>192</v>
      </c>
      <c r="CGX154" s="52" t="s">
        <v>16</v>
      </c>
      <c r="CGY154" s="52"/>
      <c r="CGZ154" s="52"/>
      <c r="CHA154" s="53"/>
      <c r="CHB154" s="53"/>
      <c r="CHC154" s="53"/>
      <c r="CHD154" s="54"/>
      <c r="CHE154" s="55" t="s">
        <v>192</v>
      </c>
      <c r="CHF154" s="52" t="s">
        <v>16</v>
      </c>
      <c r="CHG154" s="52"/>
      <c r="CHH154" s="52"/>
      <c r="CHI154" s="53"/>
      <c r="CHJ154" s="53"/>
      <c r="CHK154" s="53"/>
      <c r="CHL154" s="54"/>
      <c r="CHM154" s="55" t="s">
        <v>192</v>
      </c>
      <c r="CHN154" s="52" t="s">
        <v>16</v>
      </c>
      <c r="CHO154" s="52"/>
      <c r="CHP154" s="52"/>
      <c r="CHQ154" s="53"/>
      <c r="CHR154" s="53"/>
      <c r="CHS154" s="53"/>
      <c r="CHT154" s="54"/>
      <c r="CHU154" s="55" t="s">
        <v>192</v>
      </c>
      <c r="CHV154" s="52" t="s">
        <v>16</v>
      </c>
      <c r="CHW154" s="52"/>
      <c r="CHX154" s="52"/>
      <c r="CHY154" s="53"/>
      <c r="CHZ154" s="53"/>
      <c r="CIA154" s="53"/>
      <c r="CIB154" s="54"/>
      <c r="CIC154" s="55" t="s">
        <v>192</v>
      </c>
      <c r="CID154" s="52" t="s">
        <v>16</v>
      </c>
      <c r="CIE154" s="52"/>
      <c r="CIF154" s="52"/>
      <c r="CIG154" s="53"/>
      <c r="CIH154" s="53"/>
      <c r="CII154" s="53"/>
      <c r="CIJ154" s="54"/>
      <c r="CIK154" s="55" t="s">
        <v>192</v>
      </c>
      <c r="CIL154" s="52" t="s">
        <v>16</v>
      </c>
      <c r="CIM154" s="52"/>
      <c r="CIN154" s="52"/>
      <c r="CIO154" s="53"/>
      <c r="CIP154" s="53"/>
      <c r="CIQ154" s="53"/>
      <c r="CIR154" s="54"/>
      <c r="CIS154" s="55" t="s">
        <v>192</v>
      </c>
      <c r="CIT154" s="52" t="s">
        <v>16</v>
      </c>
      <c r="CIU154" s="52"/>
      <c r="CIV154" s="52"/>
      <c r="CIW154" s="53"/>
      <c r="CIX154" s="53"/>
      <c r="CIY154" s="53"/>
      <c r="CIZ154" s="54"/>
      <c r="CJA154" s="55" t="s">
        <v>192</v>
      </c>
      <c r="CJB154" s="52" t="s">
        <v>16</v>
      </c>
      <c r="CJC154" s="52"/>
      <c r="CJD154" s="52"/>
      <c r="CJE154" s="53"/>
      <c r="CJF154" s="53"/>
      <c r="CJG154" s="53"/>
      <c r="CJH154" s="54"/>
      <c r="CJI154" s="55" t="s">
        <v>192</v>
      </c>
      <c r="CJJ154" s="52" t="s">
        <v>16</v>
      </c>
      <c r="CJK154" s="52"/>
      <c r="CJL154" s="52"/>
      <c r="CJM154" s="53"/>
      <c r="CJN154" s="53"/>
      <c r="CJO154" s="53"/>
      <c r="CJP154" s="54"/>
      <c r="CJQ154" s="55" t="s">
        <v>192</v>
      </c>
      <c r="CJR154" s="52" t="s">
        <v>16</v>
      </c>
      <c r="CJS154" s="52"/>
      <c r="CJT154" s="52"/>
      <c r="CJU154" s="53"/>
      <c r="CJV154" s="53"/>
      <c r="CJW154" s="53"/>
      <c r="CJX154" s="54"/>
      <c r="CJY154" s="55" t="s">
        <v>192</v>
      </c>
      <c r="CJZ154" s="52" t="s">
        <v>16</v>
      </c>
      <c r="CKA154" s="52"/>
      <c r="CKB154" s="52"/>
      <c r="CKC154" s="53"/>
      <c r="CKD154" s="53"/>
      <c r="CKE154" s="53"/>
      <c r="CKF154" s="54"/>
      <c r="CKG154" s="55" t="s">
        <v>192</v>
      </c>
      <c r="CKH154" s="52" t="s">
        <v>16</v>
      </c>
      <c r="CKI154" s="52"/>
      <c r="CKJ154" s="52"/>
      <c r="CKK154" s="53"/>
      <c r="CKL154" s="53"/>
      <c r="CKM154" s="53"/>
      <c r="CKN154" s="54"/>
      <c r="CKO154" s="55" t="s">
        <v>192</v>
      </c>
      <c r="CKP154" s="52" t="s">
        <v>16</v>
      </c>
      <c r="CKQ154" s="52"/>
      <c r="CKR154" s="52"/>
      <c r="CKS154" s="53"/>
      <c r="CKT154" s="53"/>
      <c r="CKU154" s="53"/>
      <c r="CKV154" s="54"/>
      <c r="CKW154" s="55" t="s">
        <v>192</v>
      </c>
      <c r="CKX154" s="52" t="s">
        <v>16</v>
      </c>
      <c r="CKY154" s="52"/>
      <c r="CKZ154" s="52"/>
      <c r="CLA154" s="53"/>
      <c r="CLB154" s="53"/>
      <c r="CLC154" s="53"/>
      <c r="CLD154" s="54"/>
      <c r="CLE154" s="55" t="s">
        <v>192</v>
      </c>
      <c r="CLF154" s="52" t="s">
        <v>16</v>
      </c>
      <c r="CLG154" s="52"/>
      <c r="CLH154" s="52"/>
      <c r="CLI154" s="53"/>
      <c r="CLJ154" s="53"/>
      <c r="CLK154" s="53"/>
      <c r="CLL154" s="54"/>
      <c r="CLM154" s="55" t="s">
        <v>192</v>
      </c>
      <c r="CLN154" s="52" t="s">
        <v>16</v>
      </c>
      <c r="CLO154" s="52"/>
      <c r="CLP154" s="52"/>
      <c r="CLQ154" s="53"/>
      <c r="CLR154" s="53"/>
      <c r="CLS154" s="53"/>
      <c r="CLT154" s="54"/>
      <c r="CLU154" s="55" t="s">
        <v>192</v>
      </c>
      <c r="CLV154" s="52" t="s">
        <v>16</v>
      </c>
      <c r="CLW154" s="52"/>
      <c r="CLX154" s="52"/>
      <c r="CLY154" s="53"/>
      <c r="CLZ154" s="53"/>
      <c r="CMA154" s="53"/>
      <c r="CMB154" s="54"/>
      <c r="CMC154" s="55" t="s">
        <v>192</v>
      </c>
      <c r="CMD154" s="52" t="s">
        <v>16</v>
      </c>
      <c r="CME154" s="52"/>
      <c r="CMF154" s="52"/>
      <c r="CMG154" s="53"/>
      <c r="CMH154" s="53"/>
      <c r="CMI154" s="53"/>
      <c r="CMJ154" s="54"/>
      <c r="CMK154" s="55" t="s">
        <v>192</v>
      </c>
      <c r="CML154" s="52" t="s">
        <v>16</v>
      </c>
      <c r="CMM154" s="52"/>
      <c r="CMN154" s="52"/>
      <c r="CMO154" s="53"/>
      <c r="CMP154" s="53"/>
      <c r="CMQ154" s="53"/>
      <c r="CMR154" s="54"/>
      <c r="CMS154" s="55" t="s">
        <v>192</v>
      </c>
      <c r="CMT154" s="52" t="s">
        <v>16</v>
      </c>
      <c r="CMU154" s="52"/>
      <c r="CMV154" s="52"/>
      <c r="CMW154" s="53"/>
      <c r="CMX154" s="53"/>
      <c r="CMY154" s="53"/>
      <c r="CMZ154" s="54"/>
      <c r="CNA154" s="55" t="s">
        <v>192</v>
      </c>
      <c r="CNB154" s="52" t="s">
        <v>16</v>
      </c>
      <c r="CNC154" s="52"/>
      <c r="CND154" s="52"/>
      <c r="CNE154" s="53"/>
      <c r="CNF154" s="53"/>
      <c r="CNG154" s="53"/>
      <c r="CNH154" s="54"/>
      <c r="CNI154" s="55" t="s">
        <v>192</v>
      </c>
      <c r="CNJ154" s="52" t="s">
        <v>16</v>
      </c>
      <c r="CNK154" s="52"/>
      <c r="CNL154" s="52"/>
      <c r="CNM154" s="53"/>
      <c r="CNN154" s="53"/>
      <c r="CNO154" s="53"/>
      <c r="CNP154" s="54"/>
      <c r="CNQ154" s="55" t="s">
        <v>192</v>
      </c>
      <c r="CNR154" s="52" t="s">
        <v>16</v>
      </c>
      <c r="CNS154" s="52"/>
      <c r="CNT154" s="52"/>
      <c r="CNU154" s="53"/>
      <c r="CNV154" s="53"/>
      <c r="CNW154" s="53"/>
      <c r="CNX154" s="54"/>
      <c r="CNY154" s="55" t="s">
        <v>192</v>
      </c>
      <c r="CNZ154" s="52" t="s">
        <v>16</v>
      </c>
      <c r="COA154" s="52"/>
      <c r="COB154" s="52"/>
      <c r="COC154" s="53"/>
      <c r="COD154" s="53"/>
      <c r="COE154" s="53"/>
      <c r="COF154" s="54"/>
      <c r="COG154" s="55" t="s">
        <v>192</v>
      </c>
      <c r="COH154" s="52" t="s">
        <v>16</v>
      </c>
      <c r="COI154" s="52"/>
      <c r="COJ154" s="52"/>
      <c r="COK154" s="53"/>
      <c r="COL154" s="53"/>
      <c r="COM154" s="53"/>
      <c r="CON154" s="54"/>
      <c r="COO154" s="55" t="s">
        <v>192</v>
      </c>
      <c r="COP154" s="52" t="s">
        <v>16</v>
      </c>
      <c r="COQ154" s="52"/>
      <c r="COR154" s="52"/>
      <c r="COS154" s="53"/>
      <c r="COT154" s="53"/>
      <c r="COU154" s="53"/>
      <c r="COV154" s="54"/>
      <c r="COW154" s="55" t="s">
        <v>192</v>
      </c>
      <c r="COX154" s="52" t="s">
        <v>16</v>
      </c>
      <c r="COY154" s="52"/>
      <c r="COZ154" s="52"/>
      <c r="CPA154" s="53"/>
      <c r="CPB154" s="53"/>
      <c r="CPC154" s="53"/>
      <c r="CPD154" s="54"/>
      <c r="CPE154" s="55" t="s">
        <v>192</v>
      </c>
      <c r="CPF154" s="52" t="s">
        <v>16</v>
      </c>
      <c r="CPG154" s="52"/>
      <c r="CPH154" s="52"/>
      <c r="CPI154" s="53"/>
      <c r="CPJ154" s="53"/>
      <c r="CPK154" s="53"/>
      <c r="CPL154" s="54"/>
      <c r="CPM154" s="55" t="s">
        <v>192</v>
      </c>
      <c r="CPN154" s="52" t="s">
        <v>16</v>
      </c>
      <c r="CPO154" s="52"/>
      <c r="CPP154" s="52"/>
      <c r="CPQ154" s="53"/>
      <c r="CPR154" s="53"/>
      <c r="CPS154" s="53"/>
      <c r="CPT154" s="54"/>
      <c r="CPU154" s="55" t="s">
        <v>192</v>
      </c>
      <c r="CPV154" s="52" t="s">
        <v>16</v>
      </c>
      <c r="CPW154" s="52"/>
      <c r="CPX154" s="52"/>
      <c r="CPY154" s="53"/>
      <c r="CPZ154" s="53"/>
      <c r="CQA154" s="53"/>
      <c r="CQB154" s="54"/>
      <c r="CQC154" s="55" t="s">
        <v>192</v>
      </c>
      <c r="CQD154" s="52" t="s">
        <v>16</v>
      </c>
      <c r="CQE154" s="52"/>
      <c r="CQF154" s="52"/>
      <c r="CQG154" s="53"/>
      <c r="CQH154" s="53"/>
      <c r="CQI154" s="53"/>
      <c r="CQJ154" s="54"/>
      <c r="CQK154" s="55" t="s">
        <v>192</v>
      </c>
      <c r="CQL154" s="52" t="s">
        <v>16</v>
      </c>
      <c r="CQM154" s="52"/>
      <c r="CQN154" s="52"/>
      <c r="CQO154" s="53"/>
      <c r="CQP154" s="53"/>
      <c r="CQQ154" s="53"/>
      <c r="CQR154" s="54"/>
      <c r="CQS154" s="55" t="s">
        <v>192</v>
      </c>
      <c r="CQT154" s="52" t="s">
        <v>16</v>
      </c>
      <c r="CQU154" s="52"/>
      <c r="CQV154" s="52"/>
      <c r="CQW154" s="53"/>
      <c r="CQX154" s="53"/>
      <c r="CQY154" s="53"/>
      <c r="CQZ154" s="54"/>
      <c r="CRA154" s="55" t="s">
        <v>192</v>
      </c>
      <c r="CRB154" s="52" t="s">
        <v>16</v>
      </c>
      <c r="CRC154" s="52"/>
      <c r="CRD154" s="52"/>
      <c r="CRE154" s="53"/>
      <c r="CRF154" s="53"/>
      <c r="CRG154" s="53"/>
      <c r="CRH154" s="54"/>
      <c r="CRI154" s="55" t="s">
        <v>192</v>
      </c>
      <c r="CRJ154" s="52" t="s">
        <v>16</v>
      </c>
      <c r="CRK154" s="52"/>
      <c r="CRL154" s="52"/>
      <c r="CRM154" s="53"/>
      <c r="CRN154" s="53"/>
      <c r="CRO154" s="53"/>
      <c r="CRP154" s="54"/>
      <c r="CRQ154" s="55" t="s">
        <v>192</v>
      </c>
      <c r="CRR154" s="52" t="s">
        <v>16</v>
      </c>
      <c r="CRS154" s="52"/>
      <c r="CRT154" s="52"/>
      <c r="CRU154" s="53"/>
      <c r="CRV154" s="53"/>
      <c r="CRW154" s="53"/>
      <c r="CRX154" s="54"/>
      <c r="CRY154" s="55" t="s">
        <v>192</v>
      </c>
      <c r="CRZ154" s="52" t="s">
        <v>16</v>
      </c>
      <c r="CSA154" s="52"/>
      <c r="CSB154" s="52"/>
      <c r="CSC154" s="53"/>
      <c r="CSD154" s="53"/>
      <c r="CSE154" s="53"/>
      <c r="CSF154" s="54"/>
      <c r="CSG154" s="55" t="s">
        <v>192</v>
      </c>
      <c r="CSH154" s="52" t="s">
        <v>16</v>
      </c>
      <c r="CSI154" s="52"/>
      <c r="CSJ154" s="52"/>
      <c r="CSK154" s="53"/>
      <c r="CSL154" s="53"/>
      <c r="CSM154" s="53"/>
      <c r="CSN154" s="54"/>
      <c r="CSO154" s="55" t="s">
        <v>192</v>
      </c>
      <c r="CSP154" s="52" t="s">
        <v>16</v>
      </c>
      <c r="CSQ154" s="52"/>
      <c r="CSR154" s="52"/>
      <c r="CSS154" s="53"/>
      <c r="CST154" s="53"/>
      <c r="CSU154" s="53"/>
      <c r="CSV154" s="54"/>
      <c r="CSW154" s="55" t="s">
        <v>192</v>
      </c>
      <c r="CSX154" s="52" t="s">
        <v>16</v>
      </c>
      <c r="CSY154" s="52"/>
      <c r="CSZ154" s="52"/>
      <c r="CTA154" s="53"/>
      <c r="CTB154" s="53"/>
      <c r="CTC154" s="53"/>
      <c r="CTD154" s="54"/>
      <c r="CTE154" s="55" t="s">
        <v>192</v>
      </c>
      <c r="CTF154" s="52" t="s">
        <v>16</v>
      </c>
      <c r="CTG154" s="52"/>
      <c r="CTH154" s="52"/>
      <c r="CTI154" s="53"/>
      <c r="CTJ154" s="53"/>
      <c r="CTK154" s="53"/>
      <c r="CTL154" s="54"/>
      <c r="CTM154" s="55" t="s">
        <v>192</v>
      </c>
      <c r="CTN154" s="52" t="s">
        <v>16</v>
      </c>
      <c r="CTO154" s="52"/>
      <c r="CTP154" s="52"/>
      <c r="CTQ154" s="53"/>
      <c r="CTR154" s="53"/>
      <c r="CTS154" s="53"/>
      <c r="CTT154" s="54"/>
      <c r="CTU154" s="55" t="s">
        <v>192</v>
      </c>
      <c r="CTV154" s="52" t="s">
        <v>16</v>
      </c>
      <c r="CTW154" s="52"/>
      <c r="CTX154" s="52"/>
      <c r="CTY154" s="53"/>
      <c r="CTZ154" s="53"/>
      <c r="CUA154" s="53"/>
      <c r="CUB154" s="54"/>
      <c r="CUC154" s="55" t="s">
        <v>192</v>
      </c>
      <c r="CUD154" s="52" t="s">
        <v>16</v>
      </c>
      <c r="CUE154" s="52"/>
      <c r="CUF154" s="52"/>
      <c r="CUG154" s="53"/>
      <c r="CUH154" s="53"/>
      <c r="CUI154" s="53"/>
      <c r="CUJ154" s="54"/>
      <c r="CUK154" s="55" t="s">
        <v>192</v>
      </c>
      <c r="CUL154" s="52" t="s">
        <v>16</v>
      </c>
      <c r="CUM154" s="52"/>
      <c r="CUN154" s="52"/>
      <c r="CUO154" s="53"/>
      <c r="CUP154" s="53"/>
      <c r="CUQ154" s="53"/>
      <c r="CUR154" s="54"/>
      <c r="CUS154" s="55" t="s">
        <v>192</v>
      </c>
      <c r="CUT154" s="52" t="s">
        <v>16</v>
      </c>
      <c r="CUU154" s="52"/>
      <c r="CUV154" s="52"/>
      <c r="CUW154" s="53"/>
      <c r="CUX154" s="53"/>
      <c r="CUY154" s="53"/>
      <c r="CUZ154" s="54"/>
      <c r="CVA154" s="55" t="s">
        <v>192</v>
      </c>
      <c r="CVB154" s="52" t="s">
        <v>16</v>
      </c>
      <c r="CVC154" s="52"/>
      <c r="CVD154" s="52"/>
      <c r="CVE154" s="53"/>
      <c r="CVF154" s="53"/>
      <c r="CVG154" s="53"/>
      <c r="CVH154" s="54"/>
      <c r="CVI154" s="55" t="s">
        <v>192</v>
      </c>
      <c r="CVJ154" s="52" t="s">
        <v>16</v>
      </c>
      <c r="CVK154" s="52"/>
      <c r="CVL154" s="52"/>
      <c r="CVM154" s="53"/>
      <c r="CVN154" s="53"/>
      <c r="CVO154" s="53"/>
      <c r="CVP154" s="54"/>
      <c r="CVQ154" s="55" t="s">
        <v>192</v>
      </c>
      <c r="CVR154" s="52" t="s">
        <v>16</v>
      </c>
      <c r="CVS154" s="52"/>
      <c r="CVT154" s="52"/>
      <c r="CVU154" s="53"/>
      <c r="CVV154" s="53"/>
      <c r="CVW154" s="53"/>
      <c r="CVX154" s="54"/>
      <c r="CVY154" s="55" t="s">
        <v>192</v>
      </c>
      <c r="CVZ154" s="52" t="s">
        <v>16</v>
      </c>
      <c r="CWA154" s="52"/>
      <c r="CWB154" s="52"/>
      <c r="CWC154" s="53"/>
      <c r="CWD154" s="53"/>
      <c r="CWE154" s="53"/>
      <c r="CWF154" s="54"/>
      <c r="CWG154" s="55" t="s">
        <v>192</v>
      </c>
      <c r="CWH154" s="52" t="s">
        <v>16</v>
      </c>
      <c r="CWI154" s="52"/>
      <c r="CWJ154" s="52"/>
      <c r="CWK154" s="53"/>
      <c r="CWL154" s="53"/>
      <c r="CWM154" s="53"/>
      <c r="CWN154" s="54"/>
      <c r="CWO154" s="55" t="s">
        <v>192</v>
      </c>
      <c r="CWP154" s="52" t="s">
        <v>16</v>
      </c>
      <c r="CWQ154" s="52"/>
      <c r="CWR154" s="52"/>
      <c r="CWS154" s="53"/>
      <c r="CWT154" s="53"/>
      <c r="CWU154" s="53"/>
      <c r="CWV154" s="54"/>
      <c r="CWW154" s="55" t="s">
        <v>192</v>
      </c>
      <c r="CWX154" s="52" t="s">
        <v>16</v>
      </c>
      <c r="CWY154" s="52"/>
      <c r="CWZ154" s="52"/>
      <c r="CXA154" s="53"/>
      <c r="CXB154" s="53"/>
      <c r="CXC154" s="53"/>
      <c r="CXD154" s="54"/>
      <c r="CXE154" s="55" t="s">
        <v>192</v>
      </c>
      <c r="CXF154" s="52" t="s">
        <v>16</v>
      </c>
      <c r="CXG154" s="52"/>
      <c r="CXH154" s="52"/>
      <c r="CXI154" s="53"/>
      <c r="CXJ154" s="53"/>
      <c r="CXK154" s="53"/>
      <c r="CXL154" s="54"/>
      <c r="CXM154" s="55" t="s">
        <v>192</v>
      </c>
      <c r="CXN154" s="52" t="s">
        <v>16</v>
      </c>
      <c r="CXO154" s="52"/>
      <c r="CXP154" s="52"/>
      <c r="CXQ154" s="53"/>
      <c r="CXR154" s="53"/>
      <c r="CXS154" s="53"/>
      <c r="CXT154" s="54"/>
      <c r="CXU154" s="55" t="s">
        <v>192</v>
      </c>
      <c r="CXV154" s="52" t="s">
        <v>16</v>
      </c>
      <c r="CXW154" s="52"/>
      <c r="CXX154" s="52"/>
      <c r="CXY154" s="53"/>
      <c r="CXZ154" s="53"/>
      <c r="CYA154" s="53"/>
      <c r="CYB154" s="54"/>
      <c r="CYC154" s="55" t="s">
        <v>192</v>
      </c>
      <c r="CYD154" s="52" t="s">
        <v>16</v>
      </c>
      <c r="CYE154" s="52"/>
      <c r="CYF154" s="52"/>
      <c r="CYG154" s="53"/>
      <c r="CYH154" s="53"/>
      <c r="CYI154" s="53"/>
      <c r="CYJ154" s="54"/>
      <c r="CYK154" s="55" t="s">
        <v>192</v>
      </c>
      <c r="CYL154" s="52" t="s">
        <v>16</v>
      </c>
      <c r="CYM154" s="52"/>
      <c r="CYN154" s="52"/>
      <c r="CYO154" s="53"/>
      <c r="CYP154" s="53"/>
      <c r="CYQ154" s="53"/>
      <c r="CYR154" s="54"/>
      <c r="CYS154" s="55" t="s">
        <v>192</v>
      </c>
      <c r="CYT154" s="52" t="s">
        <v>16</v>
      </c>
      <c r="CYU154" s="52"/>
      <c r="CYV154" s="52"/>
      <c r="CYW154" s="53"/>
      <c r="CYX154" s="53"/>
      <c r="CYY154" s="53"/>
      <c r="CYZ154" s="54"/>
      <c r="CZA154" s="55" t="s">
        <v>192</v>
      </c>
      <c r="CZB154" s="52" t="s">
        <v>16</v>
      </c>
      <c r="CZC154" s="52"/>
      <c r="CZD154" s="52"/>
      <c r="CZE154" s="53"/>
      <c r="CZF154" s="53"/>
      <c r="CZG154" s="53"/>
      <c r="CZH154" s="54"/>
      <c r="CZI154" s="55" t="s">
        <v>192</v>
      </c>
      <c r="CZJ154" s="52" t="s">
        <v>16</v>
      </c>
      <c r="CZK154" s="52"/>
      <c r="CZL154" s="52"/>
      <c r="CZM154" s="53"/>
      <c r="CZN154" s="53"/>
      <c r="CZO154" s="53"/>
      <c r="CZP154" s="54"/>
      <c r="CZQ154" s="55" t="s">
        <v>192</v>
      </c>
      <c r="CZR154" s="52" t="s">
        <v>16</v>
      </c>
      <c r="CZS154" s="52"/>
      <c r="CZT154" s="52"/>
      <c r="CZU154" s="53"/>
      <c r="CZV154" s="53"/>
      <c r="CZW154" s="53"/>
      <c r="CZX154" s="54"/>
      <c r="CZY154" s="55" t="s">
        <v>192</v>
      </c>
      <c r="CZZ154" s="52" t="s">
        <v>16</v>
      </c>
      <c r="DAA154" s="52"/>
      <c r="DAB154" s="52"/>
      <c r="DAC154" s="53"/>
      <c r="DAD154" s="53"/>
      <c r="DAE154" s="53"/>
      <c r="DAF154" s="54"/>
      <c r="DAG154" s="55" t="s">
        <v>192</v>
      </c>
      <c r="DAH154" s="52" t="s">
        <v>16</v>
      </c>
      <c r="DAI154" s="52"/>
      <c r="DAJ154" s="52"/>
      <c r="DAK154" s="53"/>
      <c r="DAL154" s="53"/>
      <c r="DAM154" s="53"/>
      <c r="DAN154" s="54"/>
      <c r="DAO154" s="55" t="s">
        <v>192</v>
      </c>
      <c r="DAP154" s="52" t="s">
        <v>16</v>
      </c>
      <c r="DAQ154" s="52"/>
      <c r="DAR154" s="52"/>
      <c r="DAS154" s="53"/>
      <c r="DAT154" s="53"/>
      <c r="DAU154" s="53"/>
      <c r="DAV154" s="54"/>
      <c r="DAW154" s="55" t="s">
        <v>192</v>
      </c>
      <c r="DAX154" s="52" t="s">
        <v>16</v>
      </c>
      <c r="DAY154" s="52"/>
      <c r="DAZ154" s="52"/>
      <c r="DBA154" s="53"/>
      <c r="DBB154" s="53"/>
      <c r="DBC154" s="53"/>
      <c r="DBD154" s="54"/>
      <c r="DBE154" s="55" t="s">
        <v>192</v>
      </c>
      <c r="DBF154" s="52" t="s">
        <v>16</v>
      </c>
      <c r="DBG154" s="52"/>
      <c r="DBH154" s="52"/>
      <c r="DBI154" s="53"/>
      <c r="DBJ154" s="53"/>
      <c r="DBK154" s="53"/>
      <c r="DBL154" s="54"/>
      <c r="DBM154" s="55" t="s">
        <v>192</v>
      </c>
      <c r="DBN154" s="52" t="s">
        <v>16</v>
      </c>
      <c r="DBO154" s="52"/>
      <c r="DBP154" s="52"/>
      <c r="DBQ154" s="53"/>
      <c r="DBR154" s="53"/>
      <c r="DBS154" s="53"/>
      <c r="DBT154" s="54"/>
      <c r="DBU154" s="55" t="s">
        <v>192</v>
      </c>
      <c r="DBV154" s="52" t="s">
        <v>16</v>
      </c>
      <c r="DBW154" s="52"/>
      <c r="DBX154" s="52"/>
      <c r="DBY154" s="53"/>
      <c r="DBZ154" s="53"/>
      <c r="DCA154" s="53"/>
      <c r="DCB154" s="54"/>
      <c r="DCC154" s="55" t="s">
        <v>192</v>
      </c>
      <c r="DCD154" s="52" t="s">
        <v>16</v>
      </c>
      <c r="DCE154" s="52"/>
      <c r="DCF154" s="52"/>
      <c r="DCG154" s="53"/>
      <c r="DCH154" s="53"/>
      <c r="DCI154" s="53"/>
      <c r="DCJ154" s="54"/>
      <c r="DCK154" s="55" t="s">
        <v>192</v>
      </c>
      <c r="DCL154" s="52" t="s">
        <v>16</v>
      </c>
      <c r="DCM154" s="52"/>
      <c r="DCN154" s="52"/>
      <c r="DCO154" s="53"/>
      <c r="DCP154" s="53"/>
      <c r="DCQ154" s="53"/>
      <c r="DCR154" s="54"/>
      <c r="DCS154" s="55" t="s">
        <v>192</v>
      </c>
      <c r="DCT154" s="52" t="s">
        <v>16</v>
      </c>
      <c r="DCU154" s="52"/>
      <c r="DCV154" s="52"/>
      <c r="DCW154" s="53"/>
      <c r="DCX154" s="53"/>
      <c r="DCY154" s="53"/>
      <c r="DCZ154" s="54"/>
      <c r="DDA154" s="55" t="s">
        <v>192</v>
      </c>
      <c r="DDB154" s="52" t="s">
        <v>16</v>
      </c>
      <c r="DDC154" s="52"/>
      <c r="DDD154" s="52"/>
      <c r="DDE154" s="53"/>
      <c r="DDF154" s="53"/>
      <c r="DDG154" s="53"/>
      <c r="DDH154" s="54"/>
      <c r="DDI154" s="55" t="s">
        <v>192</v>
      </c>
      <c r="DDJ154" s="52" t="s">
        <v>16</v>
      </c>
      <c r="DDK154" s="52"/>
      <c r="DDL154" s="52"/>
      <c r="DDM154" s="53"/>
      <c r="DDN154" s="53"/>
      <c r="DDO154" s="53"/>
      <c r="DDP154" s="54"/>
      <c r="DDQ154" s="55" t="s">
        <v>192</v>
      </c>
      <c r="DDR154" s="52" t="s">
        <v>16</v>
      </c>
      <c r="DDS154" s="52"/>
      <c r="DDT154" s="52"/>
      <c r="DDU154" s="53"/>
      <c r="DDV154" s="53"/>
      <c r="DDW154" s="53"/>
      <c r="DDX154" s="54"/>
      <c r="DDY154" s="55" t="s">
        <v>192</v>
      </c>
      <c r="DDZ154" s="52" t="s">
        <v>16</v>
      </c>
      <c r="DEA154" s="52"/>
      <c r="DEB154" s="52"/>
      <c r="DEC154" s="53"/>
      <c r="DED154" s="53"/>
      <c r="DEE154" s="53"/>
      <c r="DEF154" s="54"/>
      <c r="DEG154" s="55" t="s">
        <v>192</v>
      </c>
      <c r="DEH154" s="52" t="s">
        <v>16</v>
      </c>
      <c r="DEI154" s="52"/>
      <c r="DEJ154" s="52"/>
      <c r="DEK154" s="53"/>
      <c r="DEL154" s="53"/>
      <c r="DEM154" s="53"/>
      <c r="DEN154" s="54"/>
      <c r="DEO154" s="55" t="s">
        <v>192</v>
      </c>
      <c r="DEP154" s="52" t="s">
        <v>16</v>
      </c>
      <c r="DEQ154" s="52"/>
      <c r="DER154" s="52"/>
      <c r="DES154" s="53"/>
      <c r="DET154" s="53"/>
      <c r="DEU154" s="53"/>
      <c r="DEV154" s="54"/>
      <c r="DEW154" s="55" t="s">
        <v>192</v>
      </c>
      <c r="DEX154" s="52" t="s">
        <v>16</v>
      </c>
      <c r="DEY154" s="52"/>
      <c r="DEZ154" s="52"/>
      <c r="DFA154" s="53"/>
      <c r="DFB154" s="53"/>
      <c r="DFC154" s="53"/>
      <c r="DFD154" s="54"/>
      <c r="DFE154" s="55" t="s">
        <v>192</v>
      </c>
      <c r="DFF154" s="52" t="s">
        <v>16</v>
      </c>
      <c r="DFG154" s="52"/>
      <c r="DFH154" s="52"/>
      <c r="DFI154" s="53"/>
      <c r="DFJ154" s="53"/>
      <c r="DFK154" s="53"/>
      <c r="DFL154" s="54"/>
      <c r="DFM154" s="55" t="s">
        <v>192</v>
      </c>
      <c r="DFN154" s="52" t="s">
        <v>16</v>
      </c>
      <c r="DFO154" s="52"/>
      <c r="DFP154" s="52"/>
      <c r="DFQ154" s="53"/>
      <c r="DFR154" s="53"/>
      <c r="DFS154" s="53"/>
      <c r="DFT154" s="54"/>
      <c r="DFU154" s="55" t="s">
        <v>192</v>
      </c>
      <c r="DFV154" s="52" t="s">
        <v>16</v>
      </c>
      <c r="DFW154" s="52"/>
      <c r="DFX154" s="52"/>
      <c r="DFY154" s="53"/>
      <c r="DFZ154" s="53"/>
      <c r="DGA154" s="53"/>
      <c r="DGB154" s="54"/>
      <c r="DGC154" s="55" t="s">
        <v>192</v>
      </c>
      <c r="DGD154" s="52" t="s">
        <v>16</v>
      </c>
      <c r="DGE154" s="52"/>
      <c r="DGF154" s="52"/>
      <c r="DGG154" s="53"/>
      <c r="DGH154" s="53"/>
      <c r="DGI154" s="53"/>
      <c r="DGJ154" s="54"/>
      <c r="DGK154" s="55" t="s">
        <v>192</v>
      </c>
      <c r="DGL154" s="52" t="s">
        <v>16</v>
      </c>
      <c r="DGM154" s="52"/>
      <c r="DGN154" s="52"/>
      <c r="DGO154" s="53"/>
      <c r="DGP154" s="53"/>
      <c r="DGQ154" s="53"/>
      <c r="DGR154" s="54"/>
      <c r="DGS154" s="55" t="s">
        <v>192</v>
      </c>
      <c r="DGT154" s="52" t="s">
        <v>16</v>
      </c>
      <c r="DGU154" s="52"/>
      <c r="DGV154" s="52"/>
      <c r="DGW154" s="53"/>
      <c r="DGX154" s="53"/>
      <c r="DGY154" s="53"/>
      <c r="DGZ154" s="54"/>
      <c r="DHA154" s="55" t="s">
        <v>192</v>
      </c>
      <c r="DHB154" s="52" t="s">
        <v>16</v>
      </c>
      <c r="DHC154" s="52"/>
      <c r="DHD154" s="52"/>
      <c r="DHE154" s="53"/>
      <c r="DHF154" s="53"/>
      <c r="DHG154" s="53"/>
      <c r="DHH154" s="54"/>
      <c r="DHI154" s="55" t="s">
        <v>192</v>
      </c>
      <c r="DHJ154" s="52" t="s">
        <v>16</v>
      </c>
      <c r="DHK154" s="52"/>
      <c r="DHL154" s="52"/>
      <c r="DHM154" s="53"/>
      <c r="DHN154" s="53"/>
      <c r="DHO154" s="53"/>
      <c r="DHP154" s="54"/>
      <c r="DHQ154" s="55" t="s">
        <v>192</v>
      </c>
      <c r="DHR154" s="52" t="s">
        <v>16</v>
      </c>
      <c r="DHS154" s="52"/>
      <c r="DHT154" s="52"/>
      <c r="DHU154" s="53"/>
      <c r="DHV154" s="53"/>
      <c r="DHW154" s="53"/>
      <c r="DHX154" s="54"/>
      <c r="DHY154" s="55" t="s">
        <v>192</v>
      </c>
      <c r="DHZ154" s="52" t="s">
        <v>16</v>
      </c>
      <c r="DIA154" s="52"/>
      <c r="DIB154" s="52"/>
      <c r="DIC154" s="53"/>
      <c r="DID154" s="53"/>
      <c r="DIE154" s="53"/>
      <c r="DIF154" s="54"/>
      <c r="DIG154" s="55" t="s">
        <v>192</v>
      </c>
      <c r="DIH154" s="52" t="s">
        <v>16</v>
      </c>
      <c r="DII154" s="52"/>
      <c r="DIJ154" s="52"/>
      <c r="DIK154" s="53"/>
      <c r="DIL154" s="53"/>
      <c r="DIM154" s="53"/>
      <c r="DIN154" s="54"/>
      <c r="DIO154" s="55" t="s">
        <v>192</v>
      </c>
      <c r="DIP154" s="52" t="s">
        <v>16</v>
      </c>
      <c r="DIQ154" s="52"/>
      <c r="DIR154" s="52"/>
      <c r="DIS154" s="53"/>
      <c r="DIT154" s="53"/>
      <c r="DIU154" s="53"/>
      <c r="DIV154" s="54"/>
      <c r="DIW154" s="55" t="s">
        <v>192</v>
      </c>
      <c r="DIX154" s="52" t="s">
        <v>16</v>
      </c>
      <c r="DIY154" s="52"/>
      <c r="DIZ154" s="52"/>
      <c r="DJA154" s="53"/>
      <c r="DJB154" s="53"/>
      <c r="DJC154" s="53"/>
      <c r="DJD154" s="54"/>
      <c r="DJE154" s="55" t="s">
        <v>192</v>
      </c>
      <c r="DJF154" s="52" t="s">
        <v>16</v>
      </c>
      <c r="DJG154" s="52"/>
      <c r="DJH154" s="52"/>
      <c r="DJI154" s="53"/>
      <c r="DJJ154" s="53"/>
      <c r="DJK154" s="53"/>
      <c r="DJL154" s="54"/>
      <c r="DJM154" s="55" t="s">
        <v>192</v>
      </c>
      <c r="DJN154" s="52" t="s">
        <v>16</v>
      </c>
      <c r="DJO154" s="52"/>
      <c r="DJP154" s="52"/>
      <c r="DJQ154" s="53"/>
      <c r="DJR154" s="53"/>
      <c r="DJS154" s="53"/>
      <c r="DJT154" s="54"/>
      <c r="DJU154" s="55" t="s">
        <v>192</v>
      </c>
      <c r="DJV154" s="52" t="s">
        <v>16</v>
      </c>
      <c r="DJW154" s="52"/>
      <c r="DJX154" s="52"/>
      <c r="DJY154" s="53"/>
      <c r="DJZ154" s="53"/>
      <c r="DKA154" s="53"/>
      <c r="DKB154" s="54"/>
      <c r="DKC154" s="55" t="s">
        <v>192</v>
      </c>
      <c r="DKD154" s="52" t="s">
        <v>16</v>
      </c>
      <c r="DKE154" s="52"/>
      <c r="DKF154" s="52"/>
      <c r="DKG154" s="53"/>
      <c r="DKH154" s="53"/>
      <c r="DKI154" s="53"/>
      <c r="DKJ154" s="54"/>
      <c r="DKK154" s="55" t="s">
        <v>192</v>
      </c>
      <c r="DKL154" s="52" t="s">
        <v>16</v>
      </c>
      <c r="DKM154" s="52"/>
      <c r="DKN154" s="52"/>
      <c r="DKO154" s="53"/>
      <c r="DKP154" s="53"/>
      <c r="DKQ154" s="53"/>
      <c r="DKR154" s="54"/>
      <c r="DKS154" s="55" t="s">
        <v>192</v>
      </c>
      <c r="DKT154" s="52" t="s">
        <v>16</v>
      </c>
      <c r="DKU154" s="52"/>
      <c r="DKV154" s="52"/>
      <c r="DKW154" s="53"/>
      <c r="DKX154" s="53"/>
      <c r="DKY154" s="53"/>
      <c r="DKZ154" s="54"/>
      <c r="DLA154" s="55" t="s">
        <v>192</v>
      </c>
      <c r="DLB154" s="52" t="s">
        <v>16</v>
      </c>
      <c r="DLC154" s="52"/>
      <c r="DLD154" s="52"/>
      <c r="DLE154" s="53"/>
      <c r="DLF154" s="53"/>
      <c r="DLG154" s="53"/>
      <c r="DLH154" s="54"/>
      <c r="DLI154" s="55" t="s">
        <v>192</v>
      </c>
      <c r="DLJ154" s="52" t="s">
        <v>16</v>
      </c>
      <c r="DLK154" s="52"/>
      <c r="DLL154" s="52"/>
      <c r="DLM154" s="53"/>
      <c r="DLN154" s="53"/>
      <c r="DLO154" s="53"/>
      <c r="DLP154" s="54"/>
      <c r="DLQ154" s="55" t="s">
        <v>192</v>
      </c>
      <c r="DLR154" s="52" t="s">
        <v>16</v>
      </c>
      <c r="DLS154" s="52"/>
      <c r="DLT154" s="52"/>
      <c r="DLU154" s="53"/>
      <c r="DLV154" s="53"/>
      <c r="DLW154" s="53"/>
      <c r="DLX154" s="54"/>
      <c r="DLY154" s="55" t="s">
        <v>192</v>
      </c>
      <c r="DLZ154" s="52" t="s">
        <v>16</v>
      </c>
      <c r="DMA154" s="52"/>
      <c r="DMB154" s="52"/>
      <c r="DMC154" s="53"/>
      <c r="DMD154" s="53"/>
      <c r="DME154" s="53"/>
      <c r="DMF154" s="54"/>
      <c r="DMG154" s="55" t="s">
        <v>192</v>
      </c>
      <c r="DMH154" s="52" t="s">
        <v>16</v>
      </c>
      <c r="DMI154" s="52"/>
      <c r="DMJ154" s="52"/>
      <c r="DMK154" s="53"/>
      <c r="DML154" s="53"/>
      <c r="DMM154" s="53"/>
      <c r="DMN154" s="54"/>
      <c r="DMO154" s="55" t="s">
        <v>192</v>
      </c>
      <c r="DMP154" s="52" t="s">
        <v>16</v>
      </c>
      <c r="DMQ154" s="52"/>
      <c r="DMR154" s="52"/>
      <c r="DMS154" s="53"/>
      <c r="DMT154" s="53"/>
      <c r="DMU154" s="53"/>
      <c r="DMV154" s="54"/>
      <c r="DMW154" s="55" t="s">
        <v>192</v>
      </c>
      <c r="DMX154" s="52" t="s">
        <v>16</v>
      </c>
      <c r="DMY154" s="52"/>
      <c r="DMZ154" s="52"/>
      <c r="DNA154" s="53"/>
      <c r="DNB154" s="53"/>
      <c r="DNC154" s="53"/>
      <c r="DND154" s="54"/>
      <c r="DNE154" s="55" t="s">
        <v>192</v>
      </c>
      <c r="DNF154" s="52" t="s">
        <v>16</v>
      </c>
      <c r="DNG154" s="52"/>
      <c r="DNH154" s="52"/>
      <c r="DNI154" s="53"/>
      <c r="DNJ154" s="53"/>
      <c r="DNK154" s="53"/>
      <c r="DNL154" s="54"/>
      <c r="DNM154" s="55" t="s">
        <v>192</v>
      </c>
      <c r="DNN154" s="52" t="s">
        <v>16</v>
      </c>
      <c r="DNO154" s="52"/>
      <c r="DNP154" s="52"/>
      <c r="DNQ154" s="53"/>
      <c r="DNR154" s="53"/>
      <c r="DNS154" s="53"/>
      <c r="DNT154" s="54"/>
      <c r="DNU154" s="55" t="s">
        <v>192</v>
      </c>
      <c r="DNV154" s="52" t="s">
        <v>16</v>
      </c>
      <c r="DNW154" s="52"/>
      <c r="DNX154" s="52"/>
      <c r="DNY154" s="53"/>
      <c r="DNZ154" s="53"/>
      <c r="DOA154" s="53"/>
      <c r="DOB154" s="54"/>
      <c r="DOC154" s="55" t="s">
        <v>192</v>
      </c>
      <c r="DOD154" s="52" t="s">
        <v>16</v>
      </c>
      <c r="DOE154" s="52"/>
      <c r="DOF154" s="52"/>
      <c r="DOG154" s="53"/>
      <c r="DOH154" s="53"/>
      <c r="DOI154" s="53"/>
      <c r="DOJ154" s="54"/>
      <c r="DOK154" s="55" t="s">
        <v>192</v>
      </c>
      <c r="DOL154" s="52" t="s">
        <v>16</v>
      </c>
      <c r="DOM154" s="52"/>
      <c r="DON154" s="52"/>
      <c r="DOO154" s="53"/>
      <c r="DOP154" s="53"/>
      <c r="DOQ154" s="53"/>
      <c r="DOR154" s="54"/>
      <c r="DOS154" s="55" t="s">
        <v>192</v>
      </c>
      <c r="DOT154" s="52" t="s">
        <v>16</v>
      </c>
      <c r="DOU154" s="52"/>
      <c r="DOV154" s="52"/>
      <c r="DOW154" s="53"/>
      <c r="DOX154" s="53"/>
      <c r="DOY154" s="53"/>
      <c r="DOZ154" s="54"/>
      <c r="DPA154" s="55" t="s">
        <v>192</v>
      </c>
      <c r="DPB154" s="52" t="s">
        <v>16</v>
      </c>
      <c r="DPC154" s="52"/>
      <c r="DPD154" s="52"/>
      <c r="DPE154" s="53"/>
      <c r="DPF154" s="53"/>
      <c r="DPG154" s="53"/>
      <c r="DPH154" s="54"/>
      <c r="DPI154" s="55" t="s">
        <v>192</v>
      </c>
      <c r="DPJ154" s="52" t="s">
        <v>16</v>
      </c>
      <c r="DPK154" s="52"/>
      <c r="DPL154" s="52"/>
      <c r="DPM154" s="53"/>
      <c r="DPN154" s="53"/>
      <c r="DPO154" s="53"/>
      <c r="DPP154" s="54"/>
      <c r="DPQ154" s="55" t="s">
        <v>192</v>
      </c>
      <c r="DPR154" s="52" t="s">
        <v>16</v>
      </c>
      <c r="DPS154" s="52"/>
      <c r="DPT154" s="52"/>
      <c r="DPU154" s="53"/>
      <c r="DPV154" s="53"/>
      <c r="DPW154" s="53"/>
      <c r="DPX154" s="54"/>
      <c r="DPY154" s="55" t="s">
        <v>192</v>
      </c>
      <c r="DPZ154" s="52" t="s">
        <v>16</v>
      </c>
      <c r="DQA154" s="52"/>
      <c r="DQB154" s="52"/>
      <c r="DQC154" s="53"/>
      <c r="DQD154" s="53"/>
      <c r="DQE154" s="53"/>
      <c r="DQF154" s="54"/>
      <c r="DQG154" s="55" t="s">
        <v>192</v>
      </c>
      <c r="DQH154" s="52" t="s">
        <v>16</v>
      </c>
      <c r="DQI154" s="52"/>
      <c r="DQJ154" s="52"/>
      <c r="DQK154" s="53"/>
      <c r="DQL154" s="53"/>
      <c r="DQM154" s="53"/>
      <c r="DQN154" s="54"/>
      <c r="DQO154" s="55" t="s">
        <v>192</v>
      </c>
      <c r="DQP154" s="52" t="s">
        <v>16</v>
      </c>
      <c r="DQQ154" s="52"/>
      <c r="DQR154" s="52"/>
      <c r="DQS154" s="53"/>
      <c r="DQT154" s="53"/>
      <c r="DQU154" s="53"/>
      <c r="DQV154" s="54"/>
      <c r="DQW154" s="55" t="s">
        <v>192</v>
      </c>
      <c r="DQX154" s="52" t="s">
        <v>16</v>
      </c>
      <c r="DQY154" s="52"/>
      <c r="DQZ154" s="52"/>
      <c r="DRA154" s="53"/>
      <c r="DRB154" s="53"/>
      <c r="DRC154" s="53"/>
      <c r="DRD154" s="54"/>
      <c r="DRE154" s="55" t="s">
        <v>192</v>
      </c>
      <c r="DRF154" s="52" t="s">
        <v>16</v>
      </c>
      <c r="DRG154" s="52"/>
      <c r="DRH154" s="52"/>
      <c r="DRI154" s="53"/>
      <c r="DRJ154" s="53"/>
      <c r="DRK154" s="53"/>
      <c r="DRL154" s="54"/>
      <c r="DRM154" s="55" t="s">
        <v>192</v>
      </c>
      <c r="DRN154" s="52" t="s">
        <v>16</v>
      </c>
      <c r="DRO154" s="52"/>
      <c r="DRP154" s="52"/>
      <c r="DRQ154" s="53"/>
      <c r="DRR154" s="53"/>
      <c r="DRS154" s="53"/>
      <c r="DRT154" s="54"/>
      <c r="DRU154" s="55" t="s">
        <v>192</v>
      </c>
      <c r="DRV154" s="52" t="s">
        <v>16</v>
      </c>
      <c r="DRW154" s="52"/>
      <c r="DRX154" s="52"/>
      <c r="DRY154" s="53"/>
      <c r="DRZ154" s="53"/>
      <c r="DSA154" s="53"/>
      <c r="DSB154" s="54"/>
      <c r="DSC154" s="55" t="s">
        <v>192</v>
      </c>
      <c r="DSD154" s="52" t="s">
        <v>16</v>
      </c>
      <c r="DSE154" s="52"/>
      <c r="DSF154" s="52"/>
      <c r="DSG154" s="53"/>
      <c r="DSH154" s="53"/>
      <c r="DSI154" s="53"/>
      <c r="DSJ154" s="54"/>
      <c r="DSK154" s="55" t="s">
        <v>192</v>
      </c>
      <c r="DSL154" s="52" t="s">
        <v>16</v>
      </c>
      <c r="DSM154" s="52"/>
      <c r="DSN154" s="52"/>
      <c r="DSO154" s="53"/>
      <c r="DSP154" s="53"/>
      <c r="DSQ154" s="53"/>
      <c r="DSR154" s="54"/>
      <c r="DSS154" s="55" t="s">
        <v>192</v>
      </c>
      <c r="DST154" s="52" t="s">
        <v>16</v>
      </c>
      <c r="DSU154" s="52"/>
      <c r="DSV154" s="52"/>
      <c r="DSW154" s="53"/>
      <c r="DSX154" s="53"/>
      <c r="DSY154" s="53"/>
      <c r="DSZ154" s="54"/>
      <c r="DTA154" s="55" t="s">
        <v>192</v>
      </c>
      <c r="DTB154" s="52" t="s">
        <v>16</v>
      </c>
      <c r="DTC154" s="52"/>
      <c r="DTD154" s="52"/>
      <c r="DTE154" s="53"/>
      <c r="DTF154" s="53"/>
      <c r="DTG154" s="53"/>
      <c r="DTH154" s="54"/>
      <c r="DTI154" s="55" t="s">
        <v>192</v>
      </c>
      <c r="DTJ154" s="52" t="s">
        <v>16</v>
      </c>
      <c r="DTK154" s="52"/>
      <c r="DTL154" s="52"/>
      <c r="DTM154" s="53"/>
      <c r="DTN154" s="53"/>
      <c r="DTO154" s="53"/>
      <c r="DTP154" s="54"/>
      <c r="DTQ154" s="55" t="s">
        <v>192</v>
      </c>
      <c r="DTR154" s="52" t="s">
        <v>16</v>
      </c>
      <c r="DTS154" s="52"/>
      <c r="DTT154" s="52"/>
      <c r="DTU154" s="53"/>
      <c r="DTV154" s="53"/>
      <c r="DTW154" s="53"/>
      <c r="DTX154" s="54"/>
      <c r="DTY154" s="55" t="s">
        <v>192</v>
      </c>
      <c r="DTZ154" s="52" t="s">
        <v>16</v>
      </c>
      <c r="DUA154" s="52"/>
      <c r="DUB154" s="52"/>
      <c r="DUC154" s="53"/>
      <c r="DUD154" s="53"/>
      <c r="DUE154" s="53"/>
      <c r="DUF154" s="54"/>
      <c r="DUG154" s="55" t="s">
        <v>192</v>
      </c>
      <c r="DUH154" s="52" t="s">
        <v>16</v>
      </c>
      <c r="DUI154" s="52"/>
      <c r="DUJ154" s="52"/>
      <c r="DUK154" s="53"/>
      <c r="DUL154" s="53"/>
      <c r="DUM154" s="53"/>
      <c r="DUN154" s="54"/>
      <c r="DUO154" s="55" t="s">
        <v>192</v>
      </c>
      <c r="DUP154" s="52" t="s">
        <v>16</v>
      </c>
      <c r="DUQ154" s="52"/>
      <c r="DUR154" s="52"/>
      <c r="DUS154" s="53"/>
      <c r="DUT154" s="53"/>
      <c r="DUU154" s="53"/>
      <c r="DUV154" s="54"/>
      <c r="DUW154" s="55" t="s">
        <v>192</v>
      </c>
      <c r="DUX154" s="52" t="s">
        <v>16</v>
      </c>
      <c r="DUY154" s="52"/>
      <c r="DUZ154" s="52"/>
      <c r="DVA154" s="53"/>
      <c r="DVB154" s="53"/>
      <c r="DVC154" s="53"/>
      <c r="DVD154" s="54"/>
      <c r="DVE154" s="55" t="s">
        <v>192</v>
      </c>
      <c r="DVF154" s="52" t="s">
        <v>16</v>
      </c>
      <c r="DVG154" s="52"/>
      <c r="DVH154" s="52"/>
      <c r="DVI154" s="53"/>
      <c r="DVJ154" s="53"/>
      <c r="DVK154" s="53"/>
      <c r="DVL154" s="54"/>
      <c r="DVM154" s="55" t="s">
        <v>192</v>
      </c>
      <c r="DVN154" s="52" t="s">
        <v>16</v>
      </c>
      <c r="DVO154" s="52"/>
      <c r="DVP154" s="52"/>
      <c r="DVQ154" s="53"/>
      <c r="DVR154" s="53"/>
      <c r="DVS154" s="53"/>
      <c r="DVT154" s="54"/>
      <c r="DVU154" s="55" t="s">
        <v>192</v>
      </c>
      <c r="DVV154" s="52" t="s">
        <v>16</v>
      </c>
      <c r="DVW154" s="52"/>
      <c r="DVX154" s="52"/>
      <c r="DVY154" s="53"/>
      <c r="DVZ154" s="53"/>
      <c r="DWA154" s="53"/>
      <c r="DWB154" s="54"/>
      <c r="DWC154" s="55" t="s">
        <v>192</v>
      </c>
      <c r="DWD154" s="52" t="s">
        <v>16</v>
      </c>
      <c r="DWE154" s="52"/>
      <c r="DWF154" s="52"/>
      <c r="DWG154" s="53"/>
      <c r="DWH154" s="53"/>
      <c r="DWI154" s="53"/>
      <c r="DWJ154" s="54"/>
      <c r="DWK154" s="55" t="s">
        <v>192</v>
      </c>
      <c r="DWL154" s="52" t="s">
        <v>16</v>
      </c>
      <c r="DWM154" s="52"/>
      <c r="DWN154" s="52"/>
      <c r="DWO154" s="53"/>
      <c r="DWP154" s="53"/>
      <c r="DWQ154" s="53"/>
      <c r="DWR154" s="54"/>
      <c r="DWS154" s="55" t="s">
        <v>192</v>
      </c>
      <c r="DWT154" s="52" t="s">
        <v>16</v>
      </c>
      <c r="DWU154" s="52"/>
      <c r="DWV154" s="52"/>
      <c r="DWW154" s="53"/>
      <c r="DWX154" s="53"/>
      <c r="DWY154" s="53"/>
      <c r="DWZ154" s="54"/>
      <c r="DXA154" s="55" t="s">
        <v>192</v>
      </c>
      <c r="DXB154" s="52" t="s">
        <v>16</v>
      </c>
      <c r="DXC154" s="52"/>
      <c r="DXD154" s="52"/>
      <c r="DXE154" s="53"/>
      <c r="DXF154" s="53"/>
      <c r="DXG154" s="53"/>
      <c r="DXH154" s="54"/>
      <c r="DXI154" s="55" t="s">
        <v>192</v>
      </c>
      <c r="DXJ154" s="52" t="s">
        <v>16</v>
      </c>
      <c r="DXK154" s="52"/>
      <c r="DXL154" s="52"/>
      <c r="DXM154" s="53"/>
      <c r="DXN154" s="53"/>
      <c r="DXO154" s="53"/>
      <c r="DXP154" s="54"/>
      <c r="DXQ154" s="55" t="s">
        <v>192</v>
      </c>
      <c r="DXR154" s="52" t="s">
        <v>16</v>
      </c>
      <c r="DXS154" s="52"/>
      <c r="DXT154" s="52"/>
      <c r="DXU154" s="53"/>
      <c r="DXV154" s="53"/>
      <c r="DXW154" s="53"/>
      <c r="DXX154" s="54"/>
      <c r="DXY154" s="55" t="s">
        <v>192</v>
      </c>
      <c r="DXZ154" s="52" t="s">
        <v>16</v>
      </c>
      <c r="DYA154" s="52"/>
      <c r="DYB154" s="52"/>
      <c r="DYC154" s="53"/>
      <c r="DYD154" s="53"/>
      <c r="DYE154" s="53"/>
      <c r="DYF154" s="54"/>
      <c r="DYG154" s="55" t="s">
        <v>192</v>
      </c>
      <c r="DYH154" s="52" t="s">
        <v>16</v>
      </c>
      <c r="DYI154" s="52"/>
      <c r="DYJ154" s="52"/>
      <c r="DYK154" s="53"/>
      <c r="DYL154" s="53"/>
      <c r="DYM154" s="53"/>
      <c r="DYN154" s="54"/>
      <c r="DYO154" s="55" t="s">
        <v>192</v>
      </c>
      <c r="DYP154" s="52" t="s">
        <v>16</v>
      </c>
      <c r="DYQ154" s="52"/>
      <c r="DYR154" s="52"/>
      <c r="DYS154" s="53"/>
      <c r="DYT154" s="53"/>
      <c r="DYU154" s="53"/>
      <c r="DYV154" s="54"/>
      <c r="DYW154" s="55" t="s">
        <v>192</v>
      </c>
      <c r="DYX154" s="52" t="s">
        <v>16</v>
      </c>
      <c r="DYY154" s="52"/>
      <c r="DYZ154" s="52"/>
      <c r="DZA154" s="53"/>
      <c r="DZB154" s="53"/>
      <c r="DZC154" s="53"/>
      <c r="DZD154" s="54"/>
      <c r="DZE154" s="55" t="s">
        <v>192</v>
      </c>
      <c r="DZF154" s="52" t="s">
        <v>16</v>
      </c>
      <c r="DZG154" s="52"/>
      <c r="DZH154" s="52"/>
      <c r="DZI154" s="53"/>
      <c r="DZJ154" s="53"/>
      <c r="DZK154" s="53"/>
      <c r="DZL154" s="54"/>
      <c r="DZM154" s="55" t="s">
        <v>192</v>
      </c>
      <c r="DZN154" s="52" t="s">
        <v>16</v>
      </c>
      <c r="DZO154" s="52"/>
      <c r="DZP154" s="52"/>
      <c r="DZQ154" s="53"/>
      <c r="DZR154" s="53"/>
      <c r="DZS154" s="53"/>
      <c r="DZT154" s="54"/>
      <c r="DZU154" s="55" t="s">
        <v>192</v>
      </c>
      <c r="DZV154" s="52" t="s">
        <v>16</v>
      </c>
      <c r="DZW154" s="52"/>
      <c r="DZX154" s="52"/>
      <c r="DZY154" s="53"/>
      <c r="DZZ154" s="53"/>
      <c r="EAA154" s="53"/>
      <c r="EAB154" s="54"/>
      <c r="EAC154" s="55" t="s">
        <v>192</v>
      </c>
      <c r="EAD154" s="52" t="s">
        <v>16</v>
      </c>
      <c r="EAE154" s="52"/>
      <c r="EAF154" s="52"/>
      <c r="EAG154" s="53"/>
      <c r="EAH154" s="53"/>
      <c r="EAI154" s="53"/>
      <c r="EAJ154" s="54"/>
      <c r="EAK154" s="55" t="s">
        <v>192</v>
      </c>
      <c r="EAL154" s="52" t="s">
        <v>16</v>
      </c>
      <c r="EAM154" s="52"/>
      <c r="EAN154" s="52"/>
      <c r="EAO154" s="53"/>
      <c r="EAP154" s="53"/>
      <c r="EAQ154" s="53"/>
      <c r="EAR154" s="54"/>
      <c r="EAS154" s="55" t="s">
        <v>192</v>
      </c>
      <c r="EAT154" s="52" t="s">
        <v>16</v>
      </c>
      <c r="EAU154" s="52"/>
      <c r="EAV154" s="52"/>
      <c r="EAW154" s="53"/>
      <c r="EAX154" s="53"/>
      <c r="EAY154" s="53"/>
      <c r="EAZ154" s="54"/>
      <c r="EBA154" s="55" t="s">
        <v>192</v>
      </c>
      <c r="EBB154" s="52" t="s">
        <v>16</v>
      </c>
      <c r="EBC154" s="52"/>
      <c r="EBD154" s="52"/>
      <c r="EBE154" s="53"/>
      <c r="EBF154" s="53"/>
      <c r="EBG154" s="53"/>
      <c r="EBH154" s="54"/>
      <c r="EBI154" s="55" t="s">
        <v>192</v>
      </c>
      <c r="EBJ154" s="52" t="s">
        <v>16</v>
      </c>
      <c r="EBK154" s="52"/>
      <c r="EBL154" s="52"/>
      <c r="EBM154" s="53"/>
      <c r="EBN154" s="53"/>
      <c r="EBO154" s="53"/>
      <c r="EBP154" s="54"/>
      <c r="EBQ154" s="55" t="s">
        <v>192</v>
      </c>
      <c r="EBR154" s="52" t="s">
        <v>16</v>
      </c>
      <c r="EBS154" s="52"/>
      <c r="EBT154" s="52"/>
      <c r="EBU154" s="53"/>
      <c r="EBV154" s="53"/>
      <c r="EBW154" s="53"/>
      <c r="EBX154" s="54"/>
      <c r="EBY154" s="55" t="s">
        <v>192</v>
      </c>
      <c r="EBZ154" s="52" t="s">
        <v>16</v>
      </c>
      <c r="ECA154" s="52"/>
      <c r="ECB154" s="52"/>
      <c r="ECC154" s="53"/>
      <c r="ECD154" s="53"/>
      <c r="ECE154" s="53"/>
      <c r="ECF154" s="54"/>
      <c r="ECG154" s="55" t="s">
        <v>192</v>
      </c>
      <c r="ECH154" s="52" t="s">
        <v>16</v>
      </c>
      <c r="ECI154" s="52"/>
      <c r="ECJ154" s="52"/>
      <c r="ECK154" s="53"/>
      <c r="ECL154" s="53"/>
      <c r="ECM154" s="53"/>
      <c r="ECN154" s="54"/>
      <c r="ECO154" s="55" t="s">
        <v>192</v>
      </c>
      <c r="ECP154" s="52" t="s">
        <v>16</v>
      </c>
      <c r="ECQ154" s="52"/>
      <c r="ECR154" s="52"/>
      <c r="ECS154" s="53"/>
      <c r="ECT154" s="53"/>
      <c r="ECU154" s="53"/>
      <c r="ECV154" s="54"/>
      <c r="ECW154" s="55" t="s">
        <v>192</v>
      </c>
      <c r="ECX154" s="52" t="s">
        <v>16</v>
      </c>
      <c r="ECY154" s="52"/>
      <c r="ECZ154" s="52"/>
      <c r="EDA154" s="53"/>
      <c r="EDB154" s="53"/>
      <c r="EDC154" s="53"/>
      <c r="EDD154" s="54"/>
      <c r="EDE154" s="55" t="s">
        <v>192</v>
      </c>
      <c r="EDF154" s="52" t="s">
        <v>16</v>
      </c>
      <c r="EDG154" s="52"/>
      <c r="EDH154" s="52"/>
      <c r="EDI154" s="53"/>
      <c r="EDJ154" s="53"/>
      <c r="EDK154" s="53"/>
      <c r="EDL154" s="54"/>
      <c r="EDM154" s="55" t="s">
        <v>192</v>
      </c>
      <c r="EDN154" s="52" t="s">
        <v>16</v>
      </c>
      <c r="EDO154" s="52"/>
      <c r="EDP154" s="52"/>
      <c r="EDQ154" s="53"/>
      <c r="EDR154" s="53"/>
      <c r="EDS154" s="53"/>
      <c r="EDT154" s="54"/>
      <c r="EDU154" s="55" t="s">
        <v>192</v>
      </c>
      <c r="EDV154" s="52" t="s">
        <v>16</v>
      </c>
      <c r="EDW154" s="52"/>
      <c r="EDX154" s="52"/>
      <c r="EDY154" s="53"/>
      <c r="EDZ154" s="53"/>
      <c r="EEA154" s="53"/>
      <c r="EEB154" s="54"/>
      <c r="EEC154" s="55" t="s">
        <v>192</v>
      </c>
      <c r="EED154" s="52" t="s">
        <v>16</v>
      </c>
      <c r="EEE154" s="52"/>
      <c r="EEF154" s="52"/>
      <c r="EEG154" s="53"/>
      <c r="EEH154" s="53"/>
      <c r="EEI154" s="53"/>
      <c r="EEJ154" s="54"/>
      <c r="EEK154" s="55" t="s">
        <v>192</v>
      </c>
      <c r="EEL154" s="52" t="s">
        <v>16</v>
      </c>
      <c r="EEM154" s="52"/>
      <c r="EEN154" s="52"/>
      <c r="EEO154" s="53"/>
      <c r="EEP154" s="53"/>
      <c r="EEQ154" s="53"/>
      <c r="EER154" s="54"/>
      <c r="EES154" s="55" t="s">
        <v>192</v>
      </c>
      <c r="EET154" s="52" t="s">
        <v>16</v>
      </c>
      <c r="EEU154" s="52"/>
      <c r="EEV154" s="52"/>
      <c r="EEW154" s="53"/>
      <c r="EEX154" s="53"/>
      <c r="EEY154" s="53"/>
      <c r="EEZ154" s="54"/>
      <c r="EFA154" s="55" t="s">
        <v>192</v>
      </c>
      <c r="EFB154" s="52" t="s">
        <v>16</v>
      </c>
      <c r="EFC154" s="52"/>
      <c r="EFD154" s="52"/>
      <c r="EFE154" s="53"/>
      <c r="EFF154" s="53"/>
      <c r="EFG154" s="53"/>
      <c r="EFH154" s="54"/>
      <c r="EFI154" s="55" t="s">
        <v>192</v>
      </c>
      <c r="EFJ154" s="52" t="s">
        <v>16</v>
      </c>
      <c r="EFK154" s="52"/>
      <c r="EFL154" s="52"/>
      <c r="EFM154" s="53"/>
      <c r="EFN154" s="53"/>
      <c r="EFO154" s="53"/>
      <c r="EFP154" s="54"/>
      <c r="EFQ154" s="55" t="s">
        <v>192</v>
      </c>
      <c r="EFR154" s="52" t="s">
        <v>16</v>
      </c>
      <c r="EFS154" s="52"/>
      <c r="EFT154" s="52"/>
      <c r="EFU154" s="53"/>
      <c r="EFV154" s="53"/>
      <c r="EFW154" s="53"/>
      <c r="EFX154" s="54"/>
      <c r="EFY154" s="55" t="s">
        <v>192</v>
      </c>
      <c r="EFZ154" s="52" t="s">
        <v>16</v>
      </c>
      <c r="EGA154" s="52"/>
      <c r="EGB154" s="52"/>
      <c r="EGC154" s="53"/>
      <c r="EGD154" s="53"/>
      <c r="EGE154" s="53"/>
      <c r="EGF154" s="54"/>
      <c r="EGG154" s="55" t="s">
        <v>192</v>
      </c>
      <c r="EGH154" s="52" t="s">
        <v>16</v>
      </c>
      <c r="EGI154" s="52"/>
      <c r="EGJ154" s="52"/>
      <c r="EGK154" s="53"/>
      <c r="EGL154" s="53"/>
      <c r="EGM154" s="53"/>
      <c r="EGN154" s="54"/>
      <c r="EGO154" s="55" t="s">
        <v>192</v>
      </c>
      <c r="EGP154" s="52" t="s">
        <v>16</v>
      </c>
      <c r="EGQ154" s="52"/>
      <c r="EGR154" s="52"/>
      <c r="EGS154" s="53"/>
      <c r="EGT154" s="53"/>
      <c r="EGU154" s="53"/>
      <c r="EGV154" s="54"/>
      <c r="EGW154" s="55" t="s">
        <v>192</v>
      </c>
      <c r="EGX154" s="52" t="s">
        <v>16</v>
      </c>
      <c r="EGY154" s="52"/>
      <c r="EGZ154" s="52"/>
      <c r="EHA154" s="53"/>
      <c r="EHB154" s="53"/>
      <c r="EHC154" s="53"/>
      <c r="EHD154" s="54"/>
      <c r="EHE154" s="55" t="s">
        <v>192</v>
      </c>
      <c r="EHF154" s="52" t="s">
        <v>16</v>
      </c>
      <c r="EHG154" s="52"/>
      <c r="EHH154" s="52"/>
      <c r="EHI154" s="53"/>
      <c r="EHJ154" s="53"/>
      <c r="EHK154" s="53"/>
      <c r="EHL154" s="54"/>
      <c r="EHM154" s="55" t="s">
        <v>192</v>
      </c>
      <c r="EHN154" s="52" t="s">
        <v>16</v>
      </c>
      <c r="EHO154" s="52"/>
      <c r="EHP154" s="52"/>
      <c r="EHQ154" s="53"/>
      <c r="EHR154" s="53"/>
      <c r="EHS154" s="53"/>
      <c r="EHT154" s="54"/>
      <c r="EHU154" s="55" t="s">
        <v>192</v>
      </c>
      <c r="EHV154" s="52" t="s">
        <v>16</v>
      </c>
      <c r="EHW154" s="52"/>
      <c r="EHX154" s="52"/>
      <c r="EHY154" s="53"/>
      <c r="EHZ154" s="53"/>
      <c r="EIA154" s="53"/>
      <c r="EIB154" s="54"/>
      <c r="EIC154" s="55" t="s">
        <v>192</v>
      </c>
      <c r="EID154" s="52" t="s">
        <v>16</v>
      </c>
      <c r="EIE154" s="52"/>
      <c r="EIF154" s="52"/>
      <c r="EIG154" s="53"/>
      <c r="EIH154" s="53"/>
      <c r="EII154" s="53"/>
      <c r="EIJ154" s="54"/>
      <c r="EIK154" s="55" t="s">
        <v>192</v>
      </c>
      <c r="EIL154" s="52" t="s">
        <v>16</v>
      </c>
      <c r="EIM154" s="52"/>
      <c r="EIN154" s="52"/>
      <c r="EIO154" s="53"/>
      <c r="EIP154" s="53"/>
      <c r="EIQ154" s="53"/>
      <c r="EIR154" s="54"/>
      <c r="EIS154" s="55" t="s">
        <v>192</v>
      </c>
      <c r="EIT154" s="52" t="s">
        <v>16</v>
      </c>
      <c r="EIU154" s="52"/>
      <c r="EIV154" s="52"/>
      <c r="EIW154" s="53"/>
      <c r="EIX154" s="53"/>
      <c r="EIY154" s="53"/>
      <c r="EIZ154" s="54"/>
      <c r="EJA154" s="55" t="s">
        <v>192</v>
      </c>
      <c r="EJB154" s="52" t="s">
        <v>16</v>
      </c>
      <c r="EJC154" s="52"/>
      <c r="EJD154" s="52"/>
      <c r="EJE154" s="53"/>
      <c r="EJF154" s="53"/>
      <c r="EJG154" s="53"/>
      <c r="EJH154" s="54"/>
      <c r="EJI154" s="55" t="s">
        <v>192</v>
      </c>
      <c r="EJJ154" s="52" t="s">
        <v>16</v>
      </c>
      <c r="EJK154" s="52"/>
      <c r="EJL154" s="52"/>
      <c r="EJM154" s="53"/>
      <c r="EJN154" s="53"/>
      <c r="EJO154" s="53"/>
      <c r="EJP154" s="54"/>
      <c r="EJQ154" s="55" t="s">
        <v>192</v>
      </c>
      <c r="EJR154" s="52" t="s">
        <v>16</v>
      </c>
      <c r="EJS154" s="52"/>
      <c r="EJT154" s="52"/>
      <c r="EJU154" s="53"/>
      <c r="EJV154" s="53"/>
      <c r="EJW154" s="53"/>
      <c r="EJX154" s="54"/>
      <c r="EJY154" s="55" t="s">
        <v>192</v>
      </c>
      <c r="EJZ154" s="52" t="s">
        <v>16</v>
      </c>
      <c r="EKA154" s="52"/>
      <c r="EKB154" s="52"/>
      <c r="EKC154" s="53"/>
      <c r="EKD154" s="53"/>
      <c r="EKE154" s="53"/>
      <c r="EKF154" s="54"/>
      <c r="EKG154" s="55" t="s">
        <v>192</v>
      </c>
      <c r="EKH154" s="52" t="s">
        <v>16</v>
      </c>
      <c r="EKI154" s="52"/>
      <c r="EKJ154" s="52"/>
      <c r="EKK154" s="53"/>
      <c r="EKL154" s="53"/>
      <c r="EKM154" s="53"/>
      <c r="EKN154" s="54"/>
      <c r="EKO154" s="55" t="s">
        <v>192</v>
      </c>
      <c r="EKP154" s="52" t="s">
        <v>16</v>
      </c>
      <c r="EKQ154" s="52"/>
      <c r="EKR154" s="52"/>
      <c r="EKS154" s="53"/>
      <c r="EKT154" s="53"/>
      <c r="EKU154" s="53"/>
      <c r="EKV154" s="54"/>
      <c r="EKW154" s="55" t="s">
        <v>192</v>
      </c>
      <c r="EKX154" s="52" t="s">
        <v>16</v>
      </c>
      <c r="EKY154" s="52"/>
      <c r="EKZ154" s="52"/>
      <c r="ELA154" s="53"/>
      <c r="ELB154" s="53"/>
      <c r="ELC154" s="53"/>
      <c r="ELD154" s="54"/>
      <c r="ELE154" s="55" t="s">
        <v>192</v>
      </c>
      <c r="ELF154" s="52" t="s">
        <v>16</v>
      </c>
      <c r="ELG154" s="52"/>
      <c r="ELH154" s="52"/>
      <c r="ELI154" s="53"/>
      <c r="ELJ154" s="53"/>
      <c r="ELK154" s="53"/>
      <c r="ELL154" s="54"/>
      <c r="ELM154" s="55" t="s">
        <v>192</v>
      </c>
      <c r="ELN154" s="52" t="s">
        <v>16</v>
      </c>
      <c r="ELO154" s="52"/>
      <c r="ELP154" s="52"/>
      <c r="ELQ154" s="53"/>
      <c r="ELR154" s="53"/>
      <c r="ELS154" s="53"/>
      <c r="ELT154" s="54"/>
      <c r="ELU154" s="55" t="s">
        <v>192</v>
      </c>
      <c r="ELV154" s="52" t="s">
        <v>16</v>
      </c>
      <c r="ELW154" s="52"/>
      <c r="ELX154" s="52"/>
      <c r="ELY154" s="53"/>
      <c r="ELZ154" s="53"/>
      <c r="EMA154" s="53"/>
      <c r="EMB154" s="54"/>
      <c r="EMC154" s="55" t="s">
        <v>192</v>
      </c>
      <c r="EMD154" s="52" t="s">
        <v>16</v>
      </c>
      <c r="EME154" s="52"/>
      <c r="EMF154" s="52"/>
      <c r="EMG154" s="53"/>
      <c r="EMH154" s="53"/>
      <c r="EMI154" s="53"/>
      <c r="EMJ154" s="54"/>
      <c r="EMK154" s="55" t="s">
        <v>192</v>
      </c>
      <c r="EML154" s="52" t="s">
        <v>16</v>
      </c>
      <c r="EMM154" s="52"/>
      <c r="EMN154" s="52"/>
      <c r="EMO154" s="53"/>
      <c r="EMP154" s="53"/>
      <c r="EMQ154" s="53"/>
      <c r="EMR154" s="54"/>
      <c r="EMS154" s="55" t="s">
        <v>192</v>
      </c>
      <c r="EMT154" s="52" t="s">
        <v>16</v>
      </c>
      <c r="EMU154" s="52"/>
      <c r="EMV154" s="52"/>
      <c r="EMW154" s="53"/>
      <c r="EMX154" s="53"/>
      <c r="EMY154" s="53"/>
      <c r="EMZ154" s="54"/>
      <c r="ENA154" s="55" t="s">
        <v>192</v>
      </c>
      <c r="ENB154" s="52" t="s">
        <v>16</v>
      </c>
      <c r="ENC154" s="52"/>
      <c r="END154" s="52"/>
      <c r="ENE154" s="53"/>
      <c r="ENF154" s="53"/>
      <c r="ENG154" s="53"/>
      <c r="ENH154" s="54"/>
      <c r="ENI154" s="55" t="s">
        <v>192</v>
      </c>
      <c r="ENJ154" s="52" t="s">
        <v>16</v>
      </c>
      <c r="ENK154" s="52"/>
      <c r="ENL154" s="52"/>
      <c r="ENM154" s="53"/>
      <c r="ENN154" s="53"/>
      <c r="ENO154" s="53"/>
      <c r="ENP154" s="54"/>
      <c r="ENQ154" s="55" t="s">
        <v>192</v>
      </c>
      <c r="ENR154" s="52" t="s">
        <v>16</v>
      </c>
      <c r="ENS154" s="52"/>
      <c r="ENT154" s="52"/>
      <c r="ENU154" s="53"/>
      <c r="ENV154" s="53"/>
      <c r="ENW154" s="53"/>
      <c r="ENX154" s="54"/>
      <c r="ENY154" s="55" t="s">
        <v>192</v>
      </c>
      <c r="ENZ154" s="52" t="s">
        <v>16</v>
      </c>
      <c r="EOA154" s="52"/>
      <c r="EOB154" s="52"/>
      <c r="EOC154" s="53"/>
      <c r="EOD154" s="53"/>
      <c r="EOE154" s="53"/>
      <c r="EOF154" s="54"/>
      <c r="EOG154" s="55" t="s">
        <v>192</v>
      </c>
      <c r="EOH154" s="52" t="s">
        <v>16</v>
      </c>
      <c r="EOI154" s="52"/>
      <c r="EOJ154" s="52"/>
      <c r="EOK154" s="53"/>
      <c r="EOL154" s="53"/>
      <c r="EOM154" s="53"/>
      <c r="EON154" s="54"/>
      <c r="EOO154" s="55" t="s">
        <v>192</v>
      </c>
      <c r="EOP154" s="52" t="s">
        <v>16</v>
      </c>
      <c r="EOQ154" s="52"/>
      <c r="EOR154" s="52"/>
      <c r="EOS154" s="53"/>
      <c r="EOT154" s="53"/>
      <c r="EOU154" s="53"/>
      <c r="EOV154" s="54"/>
      <c r="EOW154" s="55" t="s">
        <v>192</v>
      </c>
      <c r="EOX154" s="52" t="s">
        <v>16</v>
      </c>
      <c r="EOY154" s="52"/>
      <c r="EOZ154" s="52"/>
      <c r="EPA154" s="53"/>
      <c r="EPB154" s="53"/>
      <c r="EPC154" s="53"/>
      <c r="EPD154" s="54"/>
      <c r="EPE154" s="55" t="s">
        <v>192</v>
      </c>
      <c r="EPF154" s="52" t="s">
        <v>16</v>
      </c>
      <c r="EPG154" s="52"/>
      <c r="EPH154" s="52"/>
      <c r="EPI154" s="53"/>
      <c r="EPJ154" s="53"/>
      <c r="EPK154" s="53"/>
      <c r="EPL154" s="54"/>
      <c r="EPM154" s="55" t="s">
        <v>192</v>
      </c>
      <c r="EPN154" s="52" t="s">
        <v>16</v>
      </c>
      <c r="EPO154" s="52"/>
      <c r="EPP154" s="52"/>
      <c r="EPQ154" s="53"/>
      <c r="EPR154" s="53"/>
      <c r="EPS154" s="53"/>
      <c r="EPT154" s="54"/>
      <c r="EPU154" s="55" t="s">
        <v>192</v>
      </c>
      <c r="EPV154" s="52" t="s">
        <v>16</v>
      </c>
      <c r="EPW154" s="52"/>
      <c r="EPX154" s="52"/>
      <c r="EPY154" s="53"/>
      <c r="EPZ154" s="53"/>
      <c r="EQA154" s="53"/>
      <c r="EQB154" s="54"/>
      <c r="EQC154" s="55" t="s">
        <v>192</v>
      </c>
      <c r="EQD154" s="52" t="s">
        <v>16</v>
      </c>
      <c r="EQE154" s="52"/>
      <c r="EQF154" s="52"/>
      <c r="EQG154" s="53"/>
      <c r="EQH154" s="53"/>
      <c r="EQI154" s="53"/>
      <c r="EQJ154" s="54"/>
      <c r="EQK154" s="55" t="s">
        <v>192</v>
      </c>
      <c r="EQL154" s="52" t="s">
        <v>16</v>
      </c>
      <c r="EQM154" s="52"/>
      <c r="EQN154" s="52"/>
      <c r="EQO154" s="53"/>
      <c r="EQP154" s="53"/>
      <c r="EQQ154" s="53"/>
      <c r="EQR154" s="54"/>
      <c r="EQS154" s="55" t="s">
        <v>192</v>
      </c>
      <c r="EQT154" s="52" t="s">
        <v>16</v>
      </c>
      <c r="EQU154" s="52"/>
      <c r="EQV154" s="52"/>
      <c r="EQW154" s="53"/>
      <c r="EQX154" s="53"/>
      <c r="EQY154" s="53"/>
      <c r="EQZ154" s="54"/>
      <c r="ERA154" s="55" t="s">
        <v>192</v>
      </c>
      <c r="ERB154" s="52" t="s">
        <v>16</v>
      </c>
      <c r="ERC154" s="52"/>
      <c r="ERD154" s="52"/>
      <c r="ERE154" s="53"/>
      <c r="ERF154" s="53"/>
      <c r="ERG154" s="53"/>
      <c r="ERH154" s="54"/>
      <c r="ERI154" s="55" t="s">
        <v>192</v>
      </c>
      <c r="ERJ154" s="52" t="s">
        <v>16</v>
      </c>
      <c r="ERK154" s="52"/>
      <c r="ERL154" s="52"/>
      <c r="ERM154" s="53"/>
      <c r="ERN154" s="53"/>
      <c r="ERO154" s="53"/>
      <c r="ERP154" s="54"/>
      <c r="ERQ154" s="55" t="s">
        <v>192</v>
      </c>
      <c r="ERR154" s="52" t="s">
        <v>16</v>
      </c>
      <c r="ERS154" s="52"/>
      <c r="ERT154" s="52"/>
      <c r="ERU154" s="53"/>
      <c r="ERV154" s="53"/>
      <c r="ERW154" s="53"/>
      <c r="ERX154" s="54"/>
      <c r="ERY154" s="55" t="s">
        <v>192</v>
      </c>
      <c r="ERZ154" s="52" t="s">
        <v>16</v>
      </c>
      <c r="ESA154" s="52"/>
      <c r="ESB154" s="52"/>
      <c r="ESC154" s="53"/>
      <c r="ESD154" s="53"/>
      <c r="ESE154" s="53"/>
      <c r="ESF154" s="54"/>
      <c r="ESG154" s="55" t="s">
        <v>192</v>
      </c>
      <c r="ESH154" s="52" t="s">
        <v>16</v>
      </c>
      <c r="ESI154" s="52"/>
      <c r="ESJ154" s="52"/>
      <c r="ESK154" s="53"/>
      <c r="ESL154" s="53"/>
      <c r="ESM154" s="53"/>
      <c r="ESN154" s="54"/>
      <c r="ESO154" s="55" t="s">
        <v>192</v>
      </c>
      <c r="ESP154" s="52" t="s">
        <v>16</v>
      </c>
      <c r="ESQ154" s="52"/>
      <c r="ESR154" s="52"/>
      <c r="ESS154" s="53"/>
      <c r="EST154" s="53"/>
      <c r="ESU154" s="53"/>
      <c r="ESV154" s="54"/>
      <c r="ESW154" s="55" t="s">
        <v>192</v>
      </c>
      <c r="ESX154" s="52" t="s">
        <v>16</v>
      </c>
      <c r="ESY154" s="52"/>
      <c r="ESZ154" s="52"/>
      <c r="ETA154" s="53"/>
      <c r="ETB154" s="53"/>
      <c r="ETC154" s="53"/>
      <c r="ETD154" s="54"/>
      <c r="ETE154" s="55" t="s">
        <v>192</v>
      </c>
      <c r="ETF154" s="52" t="s">
        <v>16</v>
      </c>
      <c r="ETG154" s="52"/>
      <c r="ETH154" s="52"/>
      <c r="ETI154" s="53"/>
      <c r="ETJ154" s="53"/>
      <c r="ETK154" s="53"/>
      <c r="ETL154" s="54"/>
      <c r="ETM154" s="55" t="s">
        <v>192</v>
      </c>
      <c r="ETN154" s="52" t="s">
        <v>16</v>
      </c>
      <c r="ETO154" s="52"/>
      <c r="ETP154" s="52"/>
      <c r="ETQ154" s="53"/>
      <c r="ETR154" s="53"/>
      <c r="ETS154" s="53"/>
      <c r="ETT154" s="54"/>
      <c r="ETU154" s="55" t="s">
        <v>192</v>
      </c>
      <c r="ETV154" s="52" t="s">
        <v>16</v>
      </c>
      <c r="ETW154" s="52"/>
      <c r="ETX154" s="52"/>
      <c r="ETY154" s="53"/>
      <c r="ETZ154" s="53"/>
      <c r="EUA154" s="53"/>
      <c r="EUB154" s="54"/>
      <c r="EUC154" s="55" t="s">
        <v>192</v>
      </c>
      <c r="EUD154" s="52" t="s">
        <v>16</v>
      </c>
      <c r="EUE154" s="52"/>
      <c r="EUF154" s="52"/>
      <c r="EUG154" s="53"/>
      <c r="EUH154" s="53"/>
      <c r="EUI154" s="53"/>
      <c r="EUJ154" s="54"/>
      <c r="EUK154" s="55" t="s">
        <v>192</v>
      </c>
      <c r="EUL154" s="52" t="s">
        <v>16</v>
      </c>
      <c r="EUM154" s="52"/>
      <c r="EUN154" s="52"/>
      <c r="EUO154" s="53"/>
      <c r="EUP154" s="53"/>
      <c r="EUQ154" s="53"/>
      <c r="EUR154" s="54"/>
      <c r="EUS154" s="55" t="s">
        <v>192</v>
      </c>
      <c r="EUT154" s="52" t="s">
        <v>16</v>
      </c>
      <c r="EUU154" s="52"/>
      <c r="EUV154" s="52"/>
      <c r="EUW154" s="53"/>
      <c r="EUX154" s="53"/>
      <c r="EUY154" s="53"/>
      <c r="EUZ154" s="54"/>
      <c r="EVA154" s="55" t="s">
        <v>192</v>
      </c>
      <c r="EVB154" s="52" t="s">
        <v>16</v>
      </c>
      <c r="EVC154" s="52"/>
      <c r="EVD154" s="52"/>
      <c r="EVE154" s="53"/>
      <c r="EVF154" s="53"/>
      <c r="EVG154" s="53"/>
      <c r="EVH154" s="54"/>
      <c r="EVI154" s="55" t="s">
        <v>192</v>
      </c>
      <c r="EVJ154" s="52" t="s">
        <v>16</v>
      </c>
      <c r="EVK154" s="52"/>
      <c r="EVL154" s="52"/>
      <c r="EVM154" s="53"/>
      <c r="EVN154" s="53"/>
      <c r="EVO154" s="53"/>
      <c r="EVP154" s="54"/>
      <c r="EVQ154" s="55" t="s">
        <v>192</v>
      </c>
      <c r="EVR154" s="52" t="s">
        <v>16</v>
      </c>
      <c r="EVS154" s="52"/>
      <c r="EVT154" s="52"/>
      <c r="EVU154" s="53"/>
      <c r="EVV154" s="53"/>
      <c r="EVW154" s="53"/>
      <c r="EVX154" s="54"/>
      <c r="EVY154" s="55" t="s">
        <v>192</v>
      </c>
      <c r="EVZ154" s="52" t="s">
        <v>16</v>
      </c>
      <c r="EWA154" s="52"/>
      <c r="EWB154" s="52"/>
      <c r="EWC154" s="53"/>
      <c r="EWD154" s="53"/>
      <c r="EWE154" s="53"/>
      <c r="EWF154" s="54"/>
      <c r="EWG154" s="55" t="s">
        <v>192</v>
      </c>
      <c r="EWH154" s="52" t="s">
        <v>16</v>
      </c>
      <c r="EWI154" s="52"/>
      <c r="EWJ154" s="52"/>
      <c r="EWK154" s="53"/>
      <c r="EWL154" s="53"/>
      <c r="EWM154" s="53"/>
      <c r="EWN154" s="54"/>
      <c r="EWO154" s="55" t="s">
        <v>192</v>
      </c>
      <c r="EWP154" s="52" t="s">
        <v>16</v>
      </c>
      <c r="EWQ154" s="52"/>
      <c r="EWR154" s="52"/>
      <c r="EWS154" s="53"/>
      <c r="EWT154" s="53"/>
      <c r="EWU154" s="53"/>
      <c r="EWV154" s="54"/>
      <c r="EWW154" s="55" t="s">
        <v>192</v>
      </c>
      <c r="EWX154" s="52" t="s">
        <v>16</v>
      </c>
      <c r="EWY154" s="52"/>
      <c r="EWZ154" s="52"/>
      <c r="EXA154" s="53"/>
      <c r="EXB154" s="53"/>
      <c r="EXC154" s="53"/>
      <c r="EXD154" s="54"/>
      <c r="EXE154" s="55" t="s">
        <v>192</v>
      </c>
      <c r="EXF154" s="52" t="s">
        <v>16</v>
      </c>
      <c r="EXG154" s="52"/>
      <c r="EXH154" s="52"/>
      <c r="EXI154" s="53"/>
      <c r="EXJ154" s="53"/>
      <c r="EXK154" s="53"/>
      <c r="EXL154" s="54"/>
      <c r="EXM154" s="55" t="s">
        <v>192</v>
      </c>
      <c r="EXN154" s="52" t="s">
        <v>16</v>
      </c>
      <c r="EXO154" s="52"/>
      <c r="EXP154" s="52"/>
      <c r="EXQ154" s="53"/>
      <c r="EXR154" s="53"/>
      <c r="EXS154" s="53"/>
      <c r="EXT154" s="54"/>
      <c r="EXU154" s="55" t="s">
        <v>192</v>
      </c>
      <c r="EXV154" s="52" t="s">
        <v>16</v>
      </c>
      <c r="EXW154" s="52"/>
      <c r="EXX154" s="52"/>
      <c r="EXY154" s="53"/>
      <c r="EXZ154" s="53"/>
      <c r="EYA154" s="53"/>
      <c r="EYB154" s="54"/>
      <c r="EYC154" s="55" t="s">
        <v>192</v>
      </c>
      <c r="EYD154" s="52" t="s">
        <v>16</v>
      </c>
      <c r="EYE154" s="52"/>
      <c r="EYF154" s="52"/>
      <c r="EYG154" s="53"/>
      <c r="EYH154" s="53"/>
      <c r="EYI154" s="53"/>
      <c r="EYJ154" s="54"/>
      <c r="EYK154" s="55" t="s">
        <v>192</v>
      </c>
      <c r="EYL154" s="52" t="s">
        <v>16</v>
      </c>
      <c r="EYM154" s="52"/>
      <c r="EYN154" s="52"/>
      <c r="EYO154" s="53"/>
      <c r="EYP154" s="53"/>
      <c r="EYQ154" s="53"/>
      <c r="EYR154" s="54"/>
      <c r="EYS154" s="55" t="s">
        <v>192</v>
      </c>
      <c r="EYT154" s="52" t="s">
        <v>16</v>
      </c>
      <c r="EYU154" s="52"/>
      <c r="EYV154" s="52"/>
      <c r="EYW154" s="53"/>
      <c r="EYX154" s="53"/>
      <c r="EYY154" s="53"/>
      <c r="EYZ154" s="54"/>
      <c r="EZA154" s="55" t="s">
        <v>192</v>
      </c>
      <c r="EZB154" s="52" t="s">
        <v>16</v>
      </c>
      <c r="EZC154" s="52"/>
      <c r="EZD154" s="52"/>
      <c r="EZE154" s="53"/>
      <c r="EZF154" s="53"/>
      <c r="EZG154" s="53"/>
      <c r="EZH154" s="54"/>
      <c r="EZI154" s="55" t="s">
        <v>192</v>
      </c>
      <c r="EZJ154" s="52" t="s">
        <v>16</v>
      </c>
      <c r="EZK154" s="52"/>
      <c r="EZL154" s="52"/>
      <c r="EZM154" s="53"/>
      <c r="EZN154" s="53"/>
      <c r="EZO154" s="53"/>
      <c r="EZP154" s="54"/>
      <c r="EZQ154" s="55" t="s">
        <v>192</v>
      </c>
      <c r="EZR154" s="52" t="s">
        <v>16</v>
      </c>
      <c r="EZS154" s="52"/>
      <c r="EZT154" s="52"/>
      <c r="EZU154" s="53"/>
      <c r="EZV154" s="53"/>
      <c r="EZW154" s="53"/>
      <c r="EZX154" s="54"/>
      <c r="EZY154" s="55" t="s">
        <v>192</v>
      </c>
      <c r="EZZ154" s="52" t="s">
        <v>16</v>
      </c>
      <c r="FAA154" s="52"/>
      <c r="FAB154" s="52"/>
      <c r="FAC154" s="53"/>
      <c r="FAD154" s="53"/>
      <c r="FAE154" s="53"/>
      <c r="FAF154" s="54"/>
      <c r="FAG154" s="55" t="s">
        <v>192</v>
      </c>
      <c r="FAH154" s="52" t="s">
        <v>16</v>
      </c>
      <c r="FAI154" s="52"/>
      <c r="FAJ154" s="52"/>
      <c r="FAK154" s="53"/>
      <c r="FAL154" s="53"/>
      <c r="FAM154" s="53"/>
      <c r="FAN154" s="54"/>
      <c r="FAO154" s="55" t="s">
        <v>192</v>
      </c>
      <c r="FAP154" s="52" t="s">
        <v>16</v>
      </c>
      <c r="FAQ154" s="52"/>
      <c r="FAR154" s="52"/>
      <c r="FAS154" s="53"/>
      <c r="FAT154" s="53"/>
      <c r="FAU154" s="53"/>
      <c r="FAV154" s="54"/>
      <c r="FAW154" s="55" t="s">
        <v>192</v>
      </c>
      <c r="FAX154" s="52" t="s">
        <v>16</v>
      </c>
      <c r="FAY154" s="52"/>
      <c r="FAZ154" s="52"/>
      <c r="FBA154" s="53"/>
      <c r="FBB154" s="53"/>
      <c r="FBC154" s="53"/>
      <c r="FBD154" s="54"/>
      <c r="FBE154" s="55" t="s">
        <v>192</v>
      </c>
      <c r="FBF154" s="52" t="s">
        <v>16</v>
      </c>
      <c r="FBG154" s="52"/>
      <c r="FBH154" s="52"/>
      <c r="FBI154" s="53"/>
      <c r="FBJ154" s="53"/>
      <c r="FBK154" s="53"/>
      <c r="FBL154" s="54"/>
      <c r="FBM154" s="55" t="s">
        <v>192</v>
      </c>
      <c r="FBN154" s="52" t="s">
        <v>16</v>
      </c>
      <c r="FBO154" s="52"/>
      <c r="FBP154" s="52"/>
      <c r="FBQ154" s="53"/>
      <c r="FBR154" s="53"/>
      <c r="FBS154" s="53"/>
      <c r="FBT154" s="54"/>
      <c r="FBU154" s="55" t="s">
        <v>192</v>
      </c>
      <c r="FBV154" s="52" t="s">
        <v>16</v>
      </c>
      <c r="FBW154" s="52"/>
      <c r="FBX154" s="52"/>
      <c r="FBY154" s="53"/>
      <c r="FBZ154" s="53"/>
      <c r="FCA154" s="53"/>
      <c r="FCB154" s="54"/>
      <c r="FCC154" s="55" t="s">
        <v>192</v>
      </c>
      <c r="FCD154" s="52" t="s">
        <v>16</v>
      </c>
      <c r="FCE154" s="52"/>
      <c r="FCF154" s="52"/>
      <c r="FCG154" s="53"/>
      <c r="FCH154" s="53"/>
      <c r="FCI154" s="53"/>
      <c r="FCJ154" s="54"/>
      <c r="FCK154" s="55" t="s">
        <v>192</v>
      </c>
      <c r="FCL154" s="52" t="s">
        <v>16</v>
      </c>
      <c r="FCM154" s="52"/>
      <c r="FCN154" s="52"/>
      <c r="FCO154" s="53"/>
      <c r="FCP154" s="53"/>
      <c r="FCQ154" s="53"/>
      <c r="FCR154" s="54"/>
      <c r="FCS154" s="55" t="s">
        <v>192</v>
      </c>
      <c r="FCT154" s="52" t="s">
        <v>16</v>
      </c>
      <c r="FCU154" s="52"/>
      <c r="FCV154" s="52"/>
      <c r="FCW154" s="53"/>
      <c r="FCX154" s="53"/>
      <c r="FCY154" s="53"/>
      <c r="FCZ154" s="54"/>
      <c r="FDA154" s="55" t="s">
        <v>192</v>
      </c>
      <c r="FDB154" s="52" t="s">
        <v>16</v>
      </c>
      <c r="FDC154" s="52"/>
      <c r="FDD154" s="52"/>
      <c r="FDE154" s="53"/>
      <c r="FDF154" s="53"/>
      <c r="FDG154" s="53"/>
      <c r="FDH154" s="54"/>
      <c r="FDI154" s="55" t="s">
        <v>192</v>
      </c>
      <c r="FDJ154" s="52" t="s">
        <v>16</v>
      </c>
      <c r="FDK154" s="52"/>
      <c r="FDL154" s="52"/>
      <c r="FDM154" s="53"/>
      <c r="FDN154" s="53"/>
      <c r="FDO154" s="53"/>
      <c r="FDP154" s="54"/>
      <c r="FDQ154" s="55" t="s">
        <v>192</v>
      </c>
      <c r="FDR154" s="52" t="s">
        <v>16</v>
      </c>
      <c r="FDS154" s="52"/>
      <c r="FDT154" s="52"/>
      <c r="FDU154" s="53"/>
      <c r="FDV154" s="53"/>
      <c r="FDW154" s="53"/>
      <c r="FDX154" s="54"/>
      <c r="FDY154" s="55" t="s">
        <v>192</v>
      </c>
      <c r="FDZ154" s="52" t="s">
        <v>16</v>
      </c>
      <c r="FEA154" s="52"/>
      <c r="FEB154" s="52"/>
      <c r="FEC154" s="53"/>
      <c r="FED154" s="53"/>
      <c r="FEE154" s="53"/>
      <c r="FEF154" s="54"/>
      <c r="FEG154" s="55" t="s">
        <v>192</v>
      </c>
      <c r="FEH154" s="52" t="s">
        <v>16</v>
      </c>
      <c r="FEI154" s="52"/>
      <c r="FEJ154" s="52"/>
      <c r="FEK154" s="53"/>
      <c r="FEL154" s="53"/>
      <c r="FEM154" s="53"/>
      <c r="FEN154" s="54"/>
      <c r="FEO154" s="55" t="s">
        <v>192</v>
      </c>
      <c r="FEP154" s="52" t="s">
        <v>16</v>
      </c>
      <c r="FEQ154" s="52"/>
      <c r="FER154" s="52"/>
      <c r="FES154" s="53"/>
      <c r="FET154" s="53"/>
      <c r="FEU154" s="53"/>
      <c r="FEV154" s="54"/>
      <c r="FEW154" s="55" t="s">
        <v>192</v>
      </c>
      <c r="FEX154" s="52" t="s">
        <v>16</v>
      </c>
      <c r="FEY154" s="52"/>
      <c r="FEZ154" s="52"/>
      <c r="FFA154" s="53"/>
      <c r="FFB154" s="53"/>
      <c r="FFC154" s="53"/>
      <c r="FFD154" s="54"/>
      <c r="FFE154" s="55" t="s">
        <v>192</v>
      </c>
      <c r="FFF154" s="52" t="s">
        <v>16</v>
      </c>
      <c r="FFG154" s="52"/>
      <c r="FFH154" s="52"/>
      <c r="FFI154" s="53"/>
      <c r="FFJ154" s="53"/>
      <c r="FFK154" s="53"/>
      <c r="FFL154" s="54"/>
      <c r="FFM154" s="55" t="s">
        <v>192</v>
      </c>
      <c r="FFN154" s="52" t="s">
        <v>16</v>
      </c>
      <c r="FFO154" s="52"/>
      <c r="FFP154" s="52"/>
      <c r="FFQ154" s="53"/>
      <c r="FFR154" s="53"/>
      <c r="FFS154" s="53"/>
      <c r="FFT154" s="54"/>
      <c r="FFU154" s="55" t="s">
        <v>192</v>
      </c>
      <c r="FFV154" s="52" t="s">
        <v>16</v>
      </c>
      <c r="FFW154" s="52"/>
      <c r="FFX154" s="52"/>
      <c r="FFY154" s="53"/>
      <c r="FFZ154" s="53"/>
      <c r="FGA154" s="53"/>
      <c r="FGB154" s="54"/>
      <c r="FGC154" s="55" t="s">
        <v>192</v>
      </c>
      <c r="FGD154" s="52" t="s">
        <v>16</v>
      </c>
      <c r="FGE154" s="52"/>
      <c r="FGF154" s="52"/>
      <c r="FGG154" s="53"/>
      <c r="FGH154" s="53"/>
      <c r="FGI154" s="53"/>
      <c r="FGJ154" s="54"/>
      <c r="FGK154" s="55" t="s">
        <v>192</v>
      </c>
      <c r="FGL154" s="52" t="s">
        <v>16</v>
      </c>
      <c r="FGM154" s="52"/>
      <c r="FGN154" s="52"/>
      <c r="FGO154" s="53"/>
      <c r="FGP154" s="53"/>
      <c r="FGQ154" s="53"/>
      <c r="FGR154" s="54"/>
      <c r="FGS154" s="55" t="s">
        <v>192</v>
      </c>
      <c r="FGT154" s="52" t="s">
        <v>16</v>
      </c>
      <c r="FGU154" s="52"/>
      <c r="FGV154" s="52"/>
      <c r="FGW154" s="53"/>
      <c r="FGX154" s="53"/>
      <c r="FGY154" s="53"/>
      <c r="FGZ154" s="54"/>
      <c r="FHA154" s="55" t="s">
        <v>192</v>
      </c>
      <c r="FHB154" s="52" t="s">
        <v>16</v>
      </c>
      <c r="FHC154" s="52"/>
      <c r="FHD154" s="52"/>
      <c r="FHE154" s="53"/>
      <c r="FHF154" s="53"/>
      <c r="FHG154" s="53"/>
      <c r="FHH154" s="54"/>
      <c r="FHI154" s="55" t="s">
        <v>192</v>
      </c>
      <c r="FHJ154" s="52" t="s">
        <v>16</v>
      </c>
      <c r="FHK154" s="52"/>
      <c r="FHL154" s="52"/>
      <c r="FHM154" s="53"/>
      <c r="FHN154" s="53"/>
      <c r="FHO154" s="53"/>
      <c r="FHP154" s="54"/>
      <c r="FHQ154" s="55" t="s">
        <v>192</v>
      </c>
      <c r="FHR154" s="52" t="s">
        <v>16</v>
      </c>
      <c r="FHS154" s="52"/>
      <c r="FHT154" s="52"/>
      <c r="FHU154" s="53"/>
      <c r="FHV154" s="53"/>
      <c r="FHW154" s="53"/>
      <c r="FHX154" s="54"/>
      <c r="FHY154" s="55" t="s">
        <v>192</v>
      </c>
      <c r="FHZ154" s="52" t="s">
        <v>16</v>
      </c>
      <c r="FIA154" s="52"/>
      <c r="FIB154" s="52"/>
      <c r="FIC154" s="53"/>
      <c r="FID154" s="53"/>
      <c r="FIE154" s="53"/>
      <c r="FIF154" s="54"/>
      <c r="FIG154" s="55" t="s">
        <v>192</v>
      </c>
      <c r="FIH154" s="52" t="s">
        <v>16</v>
      </c>
      <c r="FII154" s="52"/>
      <c r="FIJ154" s="52"/>
      <c r="FIK154" s="53"/>
      <c r="FIL154" s="53"/>
      <c r="FIM154" s="53"/>
      <c r="FIN154" s="54"/>
      <c r="FIO154" s="55" t="s">
        <v>192</v>
      </c>
      <c r="FIP154" s="52" t="s">
        <v>16</v>
      </c>
      <c r="FIQ154" s="52"/>
      <c r="FIR154" s="52"/>
      <c r="FIS154" s="53"/>
      <c r="FIT154" s="53"/>
      <c r="FIU154" s="53"/>
      <c r="FIV154" s="54"/>
      <c r="FIW154" s="55" t="s">
        <v>192</v>
      </c>
      <c r="FIX154" s="52" t="s">
        <v>16</v>
      </c>
      <c r="FIY154" s="52"/>
      <c r="FIZ154" s="52"/>
      <c r="FJA154" s="53"/>
      <c r="FJB154" s="53"/>
      <c r="FJC154" s="53"/>
      <c r="FJD154" s="54"/>
      <c r="FJE154" s="55" t="s">
        <v>192</v>
      </c>
      <c r="FJF154" s="52" t="s">
        <v>16</v>
      </c>
      <c r="FJG154" s="52"/>
      <c r="FJH154" s="52"/>
      <c r="FJI154" s="53"/>
      <c r="FJJ154" s="53"/>
      <c r="FJK154" s="53"/>
      <c r="FJL154" s="54"/>
      <c r="FJM154" s="55" t="s">
        <v>192</v>
      </c>
      <c r="FJN154" s="52" t="s">
        <v>16</v>
      </c>
      <c r="FJO154" s="52"/>
      <c r="FJP154" s="52"/>
      <c r="FJQ154" s="53"/>
      <c r="FJR154" s="53"/>
      <c r="FJS154" s="53"/>
      <c r="FJT154" s="54"/>
      <c r="FJU154" s="55" t="s">
        <v>192</v>
      </c>
      <c r="FJV154" s="52" t="s">
        <v>16</v>
      </c>
      <c r="FJW154" s="52"/>
      <c r="FJX154" s="52"/>
      <c r="FJY154" s="53"/>
      <c r="FJZ154" s="53"/>
      <c r="FKA154" s="53"/>
      <c r="FKB154" s="54"/>
      <c r="FKC154" s="55" t="s">
        <v>192</v>
      </c>
      <c r="FKD154" s="52" t="s">
        <v>16</v>
      </c>
      <c r="FKE154" s="52"/>
      <c r="FKF154" s="52"/>
      <c r="FKG154" s="53"/>
      <c r="FKH154" s="53"/>
      <c r="FKI154" s="53"/>
      <c r="FKJ154" s="54"/>
      <c r="FKK154" s="55" t="s">
        <v>192</v>
      </c>
      <c r="FKL154" s="52" t="s">
        <v>16</v>
      </c>
      <c r="FKM154" s="52"/>
      <c r="FKN154" s="52"/>
      <c r="FKO154" s="53"/>
      <c r="FKP154" s="53"/>
      <c r="FKQ154" s="53"/>
      <c r="FKR154" s="54"/>
      <c r="FKS154" s="55" t="s">
        <v>192</v>
      </c>
      <c r="FKT154" s="52" t="s">
        <v>16</v>
      </c>
      <c r="FKU154" s="52"/>
      <c r="FKV154" s="52"/>
      <c r="FKW154" s="53"/>
      <c r="FKX154" s="53"/>
      <c r="FKY154" s="53"/>
      <c r="FKZ154" s="54"/>
      <c r="FLA154" s="55" t="s">
        <v>192</v>
      </c>
      <c r="FLB154" s="52" t="s">
        <v>16</v>
      </c>
      <c r="FLC154" s="52"/>
      <c r="FLD154" s="52"/>
      <c r="FLE154" s="53"/>
      <c r="FLF154" s="53"/>
      <c r="FLG154" s="53"/>
      <c r="FLH154" s="54"/>
      <c r="FLI154" s="55" t="s">
        <v>192</v>
      </c>
      <c r="FLJ154" s="52" t="s">
        <v>16</v>
      </c>
      <c r="FLK154" s="52"/>
      <c r="FLL154" s="52"/>
      <c r="FLM154" s="53"/>
      <c r="FLN154" s="53"/>
      <c r="FLO154" s="53"/>
      <c r="FLP154" s="54"/>
      <c r="FLQ154" s="55" t="s">
        <v>192</v>
      </c>
      <c r="FLR154" s="52" t="s">
        <v>16</v>
      </c>
      <c r="FLS154" s="52"/>
      <c r="FLT154" s="52"/>
      <c r="FLU154" s="53"/>
      <c r="FLV154" s="53"/>
      <c r="FLW154" s="53"/>
      <c r="FLX154" s="54"/>
      <c r="FLY154" s="55" t="s">
        <v>192</v>
      </c>
      <c r="FLZ154" s="52" t="s">
        <v>16</v>
      </c>
      <c r="FMA154" s="52"/>
      <c r="FMB154" s="52"/>
      <c r="FMC154" s="53"/>
      <c r="FMD154" s="53"/>
      <c r="FME154" s="53"/>
      <c r="FMF154" s="54"/>
      <c r="FMG154" s="55" t="s">
        <v>192</v>
      </c>
      <c r="FMH154" s="52" t="s">
        <v>16</v>
      </c>
      <c r="FMI154" s="52"/>
      <c r="FMJ154" s="52"/>
      <c r="FMK154" s="53"/>
      <c r="FML154" s="53"/>
      <c r="FMM154" s="53"/>
      <c r="FMN154" s="54"/>
      <c r="FMO154" s="55" t="s">
        <v>192</v>
      </c>
      <c r="FMP154" s="52" t="s">
        <v>16</v>
      </c>
      <c r="FMQ154" s="52"/>
      <c r="FMR154" s="52"/>
      <c r="FMS154" s="53"/>
      <c r="FMT154" s="53"/>
      <c r="FMU154" s="53"/>
      <c r="FMV154" s="54"/>
      <c r="FMW154" s="55" t="s">
        <v>192</v>
      </c>
      <c r="FMX154" s="52" t="s">
        <v>16</v>
      </c>
      <c r="FMY154" s="52"/>
      <c r="FMZ154" s="52"/>
      <c r="FNA154" s="53"/>
      <c r="FNB154" s="53"/>
      <c r="FNC154" s="53"/>
      <c r="FND154" s="54"/>
      <c r="FNE154" s="55" t="s">
        <v>192</v>
      </c>
      <c r="FNF154" s="52" t="s">
        <v>16</v>
      </c>
      <c r="FNG154" s="52"/>
      <c r="FNH154" s="52"/>
      <c r="FNI154" s="53"/>
      <c r="FNJ154" s="53"/>
      <c r="FNK154" s="53"/>
      <c r="FNL154" s="54"/>
      <c r="FNM154" s="55" t="s">
        <v>192</v>
      </c>
      <c r="FNN154" s="52" t="s">
        <v>16</v>
      </c>
      <c r="FNO154" s="52"/>
      <c r="FNP154" s="52"/>
      <c r="FNQ154" s="53"/>
      <c r="FNR154" s="53"/>
      <c r="FNS154" s="53"/>
      <c r="FNT154" s="54"/>
      <c r="FNU154" s="55" t="s">
        <v>192</v>
      </c>
      <c r="FNV154" s="52" t="s">
        <v>16</v>
      </c>
      <c r="FNW154" s="52"/>
      <c r="FNX154" s="52"/>
      <c r="FNY154" s="53"/>
      <c r="FNZ154" s="53"/>
      <c r="FOA154" s="53"/>
      <c r="FOB154" s="54"/>
      <c r="FOC154" s="55" t="s">
        <v>192</v>
      </c>
      <c r="FOD154" s="52" t="s">
        <v>16</v>
      </c>
      <c r="FOE154" s="52"/>
      <c r="FOF154" s="52"/>
      <c r="FOG154" s="53"/>
      <c r="FOH154" s="53"/>
      <c r="FOI154" s="53"/>
      <c r="FOJ154" s="54"/>
      <c r="FOK154" s="55" t="s">
        <v>192</v>
      </c>
      <c r="FOL154" s="52" t="s">
        <v>16</v>
      </c>
      <c r="FOM154" s="52"/>
      <c r="FON154" s="52"/>
      <c r="FOO154" s="53"/>
      <c r="FOP154" s="53"/>
      <c r="FOQ154" s="53"/>
      <c r="FOR154" s="54"/>
      <c r="FOS154" s="55" t="s">
        <v>192</v>
      </c>
      <c r="FOT154" s="52" t="s">
        <v>16</v>
      </c>
      <c r="FOU154" s="52"/>
      <c r="FOV154" s="52"/>
      <c r="FOW154" s="53"/>
      <c r="FOX154" s="53"/>
      <c r="FOY154" s="53"/>
      <c r="FOZ154" s="54"/>
      <c r="FPA154" s="55" t="s">
        <v>192</v>
      </c>
      <c r="FPB154" s="52" t="s">
        <v>16</v>
      </c>
      <c r="FPC154" s="52"/>
      <c r="FPD154" s="52"/>
      <c r="FPE154" s="53"/>
      <c r="FPF154" s="53"/>
      <c r="FPG154" s="53"/>
      <c r="FPH154" s="54"/>
      <c r="FPI154" s="55" t="s">
        <v>192</v>
      </c>
      <c r="FPJ154" s="52" t="s">
        <v>16</v>
      </c>
      <c r="FPK154" s="52"/>
      <c r="FPL154" s="52"/>
      <c r="FPM154" s="53"/>
      <c r="FPN154" s="53"/>
      <c r="FPO154" s="53"/>
      <c r="FPP154" s="54"/>
      <c r="FPQ154" s="55" t="s">
        <v>192</v>
      </c>
      <c r="FPR154" s="52" t="s">
        <v>16</v>
      </c>
      <c r="FPS154" s="52"/>
      <c r="FPT154" s="52"/>
      <c r="FPU154" s="53"/>
      <c r="FPV154" s="53"/>
      <c r="FPW154" s="53"/>
      <c r="FPX154" s="54"/>
      <c r="FPY154" s="55" t="s">
        <v>192</v>
      </c>
      <c r="FPZ154" s="52" t="s">
        <v>16</v>
      </c>
      <c r="FQA154" s="52"/>
      <c r="FQB154" s="52"/>
      <c r="FQC154" s="53"/>
      <c r="FQD154" s="53"/>
      <c r="FQE154" s="53"/>
      <c r="FQF154" s="54"/>
      <c r="FQG154" s="55" t="s">
        <v>192</v>
      </c>
      <c r="FQH154" s="52" t="s">
        <v>16</v>
      </c>
      <c r="FQI154" s="52"/>
      <c r="FQJ154" s="52"/>
      <c r="FQK154" s="53"/>
      <c r="FQL154" s="53"/>
      <c r="FQM154" s="53"/>
      <c r="FQN154" s="54"/>
      <c r="FQO154" s="55" t="s">
        <v>192</v>
      </c>
      <c r="FQP154" s="52" t="s">
        <v>16</v>
      </c>
      <c r="FQQ154" s="52"/>
      <c r="FQR154" s="52"/>
      <c r="FQS154" s="53"/>
      <c r="FQT154" s="53"/>
      <c r="FQU154" s="53"/>
      <c r="FQV154" s="54"/>
      <c r="FQW154" s="55" t="s">
        <v>192</v>
      </c>
      <c r="FQX154" s="52" t="s">
        <v>16</v>
      </c>
      <c r="FQY154" s="52"/>
      <c r="FQZ154" s="52"/>
      <c r="FRA154" s="53"/>
      <c r="FRB154" s="53"/>
      <c r="FRC154" s="53"/>
      <c r="FRD154" s="54"/>
      <c r="FRE154" s="55" t="s">
        <v>192</v>
      </c>
      <c r="FRF154" s="52" t="s">
        <v>16</v>
      </c>
      <c r="FRG154" s="52"/>
      <c r="FRH154" s="52"/>
      <c r="FRI154" s="53"/>
      <c r="FRJ154" s="53"/>
      <c r="FRK154" s="53"/>
      <c r="FRL154" s="54"/>
      <c r="FRM154" s="55" t="s">
        <v>192</v>
      </c>
      <c r="FRN154" s="52" t="s">
        <v>16</v>
      </c>
      <c r="FRO154" s="52"/>
      <c r="FRP154" s="52"/>
      <c r="FRQ154" s="53"/>
      <c r="FRR154" s="53"/>
      <c r="FRS154" s="53"/>
      <c r="FRT154" s="54"/>
      <c r="FRU154" s="55" t="s">
        <v>192</v>
      </c>
      <c r="FRV154" s="52" t="s">
        <v>16</v>
      </c>
      <c r="FRW154" s="52"/>
      <c r="FRX154" s="52"/>
      <c r="FRY154" s="53"/>
      <c r="FRZ154" s="53"/>
      <c r="FSA154" s="53"/>
      <c r="FSB154" s="54"/>
      <c r="FSC154" s="55" t="s">
        <v>192</v>
      </c>
      <c r="FSD154" s="52" t="s">
        <v>16</v>
      </c>
      <c r="FSE154" s="52"/>
      <c r="FSF154" s="52"/>
      <c r="FSG154" s="53"/>
      <c r="FSH154" s="53"/>
      <c r="FSI154" s="53"/>
      <c r="FSJ154" s="54"/>
      <c r="FSK154" s="55" t="s">
        <v>192</v>
      </c>
      <c r="FSL154" s="52" t="s">
        <v>16</v>
      </c>
      <c r="FSM154" s="52"/>
      <c r="FSN154" s="52"/>
      <c r="FSO154" s="53"/>
      <c r="FSP154" s="53"/>
      <c r="FSQ154" s="53"/>
      <c r="FSR154" s="54"/>
      <c r="FSS154" s="55" t="s">
        <v>192</v>
      </c>
      <c r="FST154" s="52" t="s">
        <v>16</v>
      </c>
      <c r="FSU154" s="52"/>
      <c r="FSV154" s="52"/>
      <c r="FSW154" s="53"/>
      <c r="FSX154" s="53"/>
      <c r="FSY154" s="53"/>
      <c r="FSZ154" s="54"/>
      <c r="FTA154" s="55" t="s">
        <v>192</v>
      </c>
      <c r="FTB154" s="52" t="s">
        <v>16</v>
      </c>
      <c r="FTC154" s="52"/>
      <c r="FTD154" s="52"/>
      <c r="FTE154" s="53"/>
      <c r="FTF154" s="53"/>
      <c r="FTG154" s="53"/>
      <c r="FTH154" s="54"/>
      <c r="FTI154" s="55" t="s">
        <v>192</v>
      </c>
      <c r="FTJ154" s="52" t="s">
        <v>16</v>
      </c>
      <c r="FTK154" s="52"/>
      <c r="FTL154" s="52"/>
      <c r="FTM154" s="53"/>
      <c r="FTN154" s="53"/>
      <c r="FTO154" s="53"/>
      <c r="FTP154" s="54"/>
      <c r="FTQ154" s="55" t="s">
        <v>192</v>
      </c>
      <c r="FTR154" s="52" t="s">
        <v>16</v>
      </c>
      <c r="FTS154" s="52"/>
      <c r="FTT154" s="52"/>
      <c r="FTU154" s="53"/>
      <c r="FTV154" s="53"/>
      <c r="FTW154" s="53"/>
      <c r="FTX154" s="54"/>
      <c r="FTY154" s="55" t="s">
        <v>192</v>
      </c>
      <c r="FTZ154" s="52" t="s">
        <v>16</v>
      </c>
      <c r="FUA154" s="52"/>
      <c r="FUB154" s="52"/>
      <c r="FUC154" s="53"/>
      <c r="FUD154" s="53"/>
      <c r="FUE154" s="53"/>
      <c r="FUF154" s="54"/>
      <c r="FUG154" s="55" t="s">
        <v>192</v>
      </c>
      <c r="FUH154" s="52" t="s">
        <v>16</v>
      </c>
      <c r="FUI154" s="52"/>
      <c r="FUJ154" s="52"/>
      <c r="FUK154" s="53"/>
      <c r="FUL154" s="53"/>
      <c r="FUM154" s="53"/>
      <c r="FUN154" s="54"/>
      <c r="FUO154" s="55" t="s">
        <v>192</v>
      </c>
      <c r="FUP154" s="52" t="s">
        <v>16</v>
      </c>
      <c r="FUQ154" s="52"/>
      <c r="FUR154" s="52"/>
      <c r="FUS154" s="53"/>
      <c r="FUT154" s="53"/>
      <c r="FUU154" s="53"/>
      <c r="FUV154" s="54"/>
      <c r="FUW154" s="55" t="s">
        <v>192</v>
      </c>
      <c r="FUX154" s="52" t="s">
        <v>16</v>
      </c>
      <c r="FUY154" s="52"/>
      <c r="FUZ154" s="52"/>
      <c r="FVA154" s="53"/>
      <c r="FVB154" s="53"/>
      <c r="FVC154" s="53"/>
      <c r="FVD154" s="54"/>
      <c r="FVE154" s="55" t="s">
        <v>192</v>
      </c>
      <c r="FVF154" s="52" t="s">
        <v>16</v>
      </c>
      <c r="FVG154" s="52"/>
      <c r="FVH154" s="52"/>
      <c r="FVI154" s="53"/>
      <c r="FVJ154" s="53"/>
      <c r="FVK154" s="53"/>
      <c r="FVL154" s="54"/>
      <c r="FVM154" s="55" t="s">
        <v>192</v>
      </c>
      <c r="FVN154" s="52" t="s">
        <v>16</v>
      </c>
      <c r="FVO154" s="52"/>
      <c r="FVP154" s="52"/>
      <c r="FVQ154" s="53"/>
      <c r="FVR154" s="53"/>
      <c r="FVS154" s="53"/>
      <c r="FVT154" s="54"/>
      <c r="FVU154" s="55" t="s">
        <v>192</v>
      </c>
      <c r="FVV154" s="52" t="s">
        <v>16</v>
      </c>
      <c r="FVW154" s="52"/>
      <c r="FVX154" s="52"/>
      <c r="FVY154" s="53"/>
      <c r="FVZ154" s="53"/>
      <c r="FWA154" s="53"/>
      <c r="FWB154" s="54"/>
      <c r="FWC154" s="55" t="s">
        <v>192</v>
      </c>
      <c r="FWD154" s="52" t="s">
        <v>16</v>
      </c>
      <c r="FWE154" s="52"/>
      <c r="FWF154" s="52"/>
      <c r="FWG154" s="53"/>
      <c r="FWH154" s="53"/>
      <c r="FWI154" s="53"/>
      <c r="FWJ154" s="54"/>
      <c r="FWK154" s="55" t="s">
        <v>192</v>
      </c>
      <c r="FWL154" s="52" t="s">
        <v>16</v>
      </c>
      <c r="FWM154" s="52"/>
      <c r="FWN154" s="52"/>
      <c r="FWO154" s="53"/>
      <c r="FWP154" s="53"/>
      <c r="FWQ154" s="53"/>
      <c r="FWR154" s="54"/>
      <c r="FWS154" s="55" t="s">
        <v>192</v>
      </c>
      <c r="FWT154" s="52" t="s">
        <v>16</v>
      </c>
      <c r="FWU154" s="52"/>
      <c r="FWV154" s="52"/>
      <c r="FWW154" s="53"/>
      <c r="FWX154" s="53"/>
      <c r="FWY154" s="53"/>
      <c r="FWZ154" s="54"/>
      <c r="FXA154" s="55" t="s">
        <v>192</v>
      </c>
      <c r="FXB154" s="52" t="s">
        <v>16</v>
      </c>
      <c r="FXC154" s="52"/>
      <c r="FXD154" s="52"/>
      <c r="FXE154" s="53"/>
      <c r="FXF154" s="53"/>
      <c r="FXG154" s="53"/>
      <c r="FXH154" s="54"/>
      <c r="FXI154" s="55" t="s">
        <v>192</v>
      </c>
      <c r="FXJ154" s="52" t="s">
        <v>16</v>
      </c>
      <c r="FXK154" s="52"/>
      <c r="FXL154" s="52"/>
      <c r="FXM154" s="53"/>
      <c r="FXN154" s="53"/>
      <c r="FXO154" s="53"/>
      <c r="FXP154" s="54"/>
      <c r="FXQ154" s="55" t="s">
        <v>192</v>
      </c>
      <c r="FXR154" s="52" t="s">
        <v>16</v>
      </c>
      <c r="FXS154" s="52"/>
      <c r="FXT154" s="52"/>
      <c r="FXU154" s="53"/>
      <c r="FXV154" s="53"/>
      <c r="FXW154" s="53"/>
      <c r="FXX154" s="54"/>
      <c r="FXY154" s="55" t="s">
        <v>192</v>
      </c>
      <c r="FXZ154" s="52" t="s">
        <v>16</v>
      </c>
      <c r="FYA154" s="52"/>
      <c r="FYB154" s="52"/>
      <c r="FYC154" s="53"/>
      <c r="FYD154" s="53"/>
      <c r="FYE154" s="53"/>
      <c r="FYF154" s="54"/>
      <c r="FYG154" s="55" t="s">
        <v>192</v>
      </c>
      <c r="FYH154" s="52" t="s">
        <v>16</v>
      </c>
      <c r="FYI154" s="52"/>
      <c r="FYJ154" s="52"/>
      <c r="FYK154" s="53"/>
      <c r="FYL154" s="53"/>
      <c r="FYM154" s="53"/>
      <c r="FYN154" s="54"/>
      <c r="FYO154" s="55" t="s">
        <v>192</v>
      </c>
      <c r="FYP154" s="52" t="s">
        <v>16</v>
      </c>
      <c r="FYQ154" s="52"/>
      <c r="FYR154" s="52"/>
      <c r="FYS154" s="53"/>
      <c r="FYT154" s="53"/>
      <c r="FYU154" s="53"/>
      <c r="FYV154" s="54"/>
      <c r="FYW154" s="55" t="s">
        <v>192</v>
      </c>
      <c r="FYX154" s="52" t="s">
        <v>16</v>
      </c>
      <c r="FYY154" s="52"/>
      <c r="FYZ154" s="52"/>
      <c r="FZA154" s="53"/>
      <c r="FZB154" s="53"/>
      <c r="FZC154" s="53"/>
      <c r="FZD154" s="54"/>
      <c r="FZE154" s="55" t="s">
        <v>192</v>
      </c>
      <c r="FZF154" s="52" t="s">
        <v>16</v>
      </c>
      <c r="FZG154" s="52"/>
      <c r="FZH154" s="52"/>
      <c r="FZI154" s="53"/>
      <c r="FZJ154" s="53"/>
      <c r="FZK154" s="53"/>
      <c r="FZL154" s="54"/>
      <c r="FZM154" s="55" t="s">
        <v>192</v>
      </c>
      <c r="FZN154" s="52" t="s">
        <v>16</v>
      </c>
      <c r="FZO154" s="52"/>
      <c r="FZP154" s="52"/>
      <c r="FZQ154" s="53"/>
      <c r="FZR154" s="53"/>
      <c r="FZS154" s="53"/>
      <c r="FZT154" s="54"/>
      <c r="FZU154" s="55" t="s">
        <v>192</v>
      </c>
      <c r="FZV154" s="52" t="s">
        <v>16</v>
      </c>
      <c r="FZW154" s="52"/>
      <c r="FZX154" s="52"/>
      <c r="FZY154" s="53"/>
      <c r="FZZ154" s="53"/>
      <c r="GAA154" s="53"/>
      <c r="GAB154" s="54"/>
      <c r="GAC154" s="55" t="s">
        <v>192</v>
      </c>
      <c r="GAD154" s="52" t="s">
        <v>16</v>
      </c>
      <c r="GAE154" s="52"/>
      <c r="GAF154" s="52"/>
      <c r="GAG154" s="53"/>
      <c r="GAH154" s="53"/>
      <c r="GAI154" s="53"/>
      <c r="GAJ154" s="54"/>
      <c r="GAK154" s="55" t="s">
        <v>192</v>
      </c>
      <c r="GAL154" s="52" t="s">
        <v>16</v>
      </c>
      <c r="GAM154" s="52"/>
      <c r="GAN154" s="52"/>
      <c r="GAO154" s="53"/>
      <c r="GAP154" s="53"/>
      <c r="GAQ154" s="53"/>
      <c r="GAR154" s="54"/>
      <c r="GAS154" s="55" t="s">
        <v>192</v>
      </c>
      <c r="GAT154" s="52" t="s">
        <v>16</v>
      </c>
      <c r="GAU154" s="52"/>
      <c r="GAV154" s="52"/>
      <c r="GAW154" s="53"/>
      <c r="GAX154" s="53"/>
      <c r="GAY154" s="53"/>
      <c r="GAZ154" s="54"/>
      <c r="GBA154" s="55" t="s">
        <v>192</v>
      </c>
      <c r="GBB154" s="52" t="s">
        <v>16</v>
      </c>
      <c r="GBC154" s="52"/>
      <c r="GBD154" s="52"/>
      <c r="GBE154" s="53"/>
      <c r="GBF154" s="53"/>
      <c r="GBG154" s="53"/>
      <c r="GBH154" s="54"/>
      <c r="GBI154" s="55" t="s">
        <v>192</v>
      </c>
      <c r="GBJ154" s="52" t="s">
        <v>16</v>
      </c>
      <c r="GBK154" s="52"/>
      <c r="GBL154" s="52"/>
      <c r="GBM154" s="53"/>
      <c r="GBN154" s="53"/>
      <c r="GBO154" s="53"/>
      <c r="GBP154" s="54"/>
      <c r="GBQ154" s="55" t="s">
        <v>192</v>
      </c>
      <c r="GBR154" s="52" t="s">
        <v>16</v>
      </c>
      <c r="GBS154" s="52"/>
      <c r="GBT154" s="52"/>
      <c r="GBU154" s="53"/>
      <c r="GBV154" s="53"/>
      <c r="GBW154" s="53"/>
      <c r="GBX154" s="54"/>
      <c r="GBY154" s="55" t="s">
        <v>192</v>
      </c>
      <c r="GBZ154" s="52" t="s">
        <v>16</v>
      </c>
      <c r="GCA154" s="52"/>
      <c r="GCB154" s="52"/>
      <c r="GCC154" s="53"/>
      <c r="GCD154" s="53"/>
      <c r="GCE154" s="53"/>
      <c r="GCF154" s="54"/>
      <c r="GCG154" s="55" t="s">
        <v>192</v>
      </c>
      <c r="GCH154" s="52" t="s">
        <v>16</v>
      </c>
      <c r="GCI154" s="52"/>
      <c r="GCJ154" s="52"/>
      <c r="GCK154" s="53"/>
      <c r="GCL154" s="53"/>
      <c r="GCM154" s="53"/>
      <c r="GCN154" s="54"/>
      <c r="GCO154" s="55" t="s">
        <v>192</v>
      </c>
      <c r="GCP154" s="52" t="s">
        <v>16</v>
      </c>
      <c r="GCQ154" s="52"/>
      <c r="GCR154" s="52"/>
      <c r="GCS154" s="53"/>
      <c r="GCT154" s="53"/>
      <c r="GCU154" s="53"/>
      <c r="GCV154" s="54"/>
      <c r="GCW154" s="55" t="s">
        <v>192</v>
      </c>
      <c r="GCX154" s="52" t="s">
        <v>16</v>
      </c>
      <c r="GCY154" s="52"/>
      <c r="GCZ154" s="52"/>
      <c r="GDA154" s="53"/>
      <c r="GDB154" s="53"/>
      <c r="GDC154" s="53"/>
      <c r="GDD154" s="54"/>
      <c r="GDE154" s="55" t="s">
        <v>192</v>
      </c>
      <c r="GDF154" s="52" t="s">
        <v>16</v>
      </c>
      <c r="GDG154" s="52"/>
      <c r="GDH154" s="52"/>
      <c r="GDI154" s="53"/>
      <c r="GDJ154" s="53"/>
      <c r="GDK154" s="53"/>
      <c r="GDL154" s="54"/>
      <c r="GDM154" s="55" t="s">
        <v>192</v>
      </c>
      <c r="GDN154" s="52" t="s">
        <v>16</v>
      </c>
      <c r="GDO154" s="52"/>
      <c r="GDP154" s="52"/>
      <c r="GDQ154" s="53"/>
      <c r="GDR154" s="53"/>
      <c r="GDS154" s="53"/>
      <c r="GDT154" s="54"/>
      <c r="GDU154" s="55" t="s">
        <v>192</v>
      </c>
      <c r="GDV154" s="52" t="s">
        <v>16</v>
      </c>
      <c r="GDW154" s="52"/>
      <c r="GDX154" s="52"/>
      <c r="GDY154" s="53"/>
      <c r="GDZ154" s="53"/>
      <c r="GEA154" s="53"/>
      <c r="GEB154" s="54"/>
      <c r="GEC154" s="55" t="s">
        <v>192</v>
      </c>
      <c r="GED154" s="52" t="s">
        <v>16</v>
      </c>
      <c r="GEE154" s="52"/>
      <c r="GEF154" s="52"/>
      <c r="GEG154" s="53"/>
      <c r="GEH154" s="53"/>
      <c r="GEI154" s="53"/>
      <c r="GEJ154" s="54"/>
      <c r="GEK154" s="55" t="s">
        <v>192</v>
      </c>
      <c r="GEL154" s="52" t="s">
        <v>16</v>
      </c>
      <c r="GEM154" s="52"/>
      <c r="GEN154" s="52"/>
      <c r="GEO154" s="53"/>
      <c r="GEP154" s="53"/>
      <c r="GEQ154" s="53"/>
      <c r="GER154" s="54"/>
      <c r="GES154" s="55" t="s">
        <v>192</v>
      </c>
      <c r="GET154" s="52" t="s">
        <v>16</v>
      </c>
      <c r="GEU154" s="52"/>
      <c r="GEV154" s="52"/>
      <c r="GEW154" s="53"/>
      <c r="GEX154" s="53"/>
      <c r="GEY154" s="53"/>
      <c r="GEZ154" s="54"/>
      <c r="GFA154" s="55" t="s">
        <v>192</v>
      </c>
      <c r="GFB154" s="52" t="s">
        <v>16</v>
      </c>
      <c r="GFC154" s="52"/>
      <c r="GFD154" s="52"/>
      <c r="GFE154" s="53"/>
      <c r="GFF154" s="53"/>
      <c r="GFG154" s="53"/>
      <c r="GFH154" s="54"/>
      <c r="GFI154" s="55" t="s">
        <v>192</v>
      </c>
      <c r="GFJ154" s="52" t="s">
        <v>16</v>
      </c>
      <c r="GFK154" s="52"/>
      <c r="GFL154" s="52"/>
      <c r="GFM154" s="53"/>
      <c r="GFN154" s="53"/>
      <c r="GFO154" s="53"/>
      <c r="GFP154" s="54"/>
      <c r="GFQ154" s="55" t="s">
        <v>192</v>
      </c>
      <c r="GFR154" s="52" t="s">
        <v>16</v>
      </c>
      <c r="GFS154" s="52"/>
      <c r="GFT154" s="52"/>
      <c r="GFU154" s="53"/>
      <c r="GFV154" s="53"/>
      <c r="GFW154" s="53"/>
      <c r="GFX154" s="54"/>
      <c r="GFY154" s="55" t="s">
        <v>192</v>
      </c>
      <c r="GFZ154" s="52" t="s">
        <v>16</v>
      </c>
      <c r="GGA154" s="52"/>
      <c r="GGB154" s="52"/>
      <c r="GGC154" s="53"/>
      <c r="GGD154" s="53"/>
      <c r="GGE154" s="53"/>
      <c r="GGF154" s="54"/>
      <c r="GGG154" s="55" t="s">
        <v>192</v>
      </c>
      <c r="GGH154" s="52" t="s">
        <v>16</v>
      </c>
      <c r="GGI154" s="52"/>
      <c r="GGJ154" s="52"/>
      <c r="GGK154" s="53"/>
      <c r="GGL154" s="53"/>
      <c r="GGM154" s="53"/>
      <c r="GGN154" s="54"/>
      <c r="GGO154" s="55" t="s">
        <v>192</v>
      </c>
      <c r="GGP154" s="52" t="s">
        <v>16</v>
      </c>
      <c r="GGQ154" s="52"/>
      <c r="GGR154" s="52"/>
      <c r="GGS154" s="53"/>
      <c r="GGT154" s="53"/>
      <c r="GGU154" s="53"/>
      <c r="GGV154" s="54"/>
      <c r="GGW154" s="55" t="s">
        <v>192</v>
      </c>
      <c r="GGX154" s="52" t="s">
        <v>16</v>
      </c>
      <c r="GGY154" s="52"/>
      <c r="GGZ154" s="52"/>
      <c r="GHA154" s="53"/>
      <c r="GHB154" s="53"/>
      <c r="GHC154" s="53"/>
      <c r="GHD154" s="54"/>
      <c r="GHE154" s="55" t="s">
        <v>192</v>
      </c>
      <c r="GHF154" s="52" t="s">
        <v>16</v>
      </c>
      <c r="GHG154" s="52"/>
      <c r="GHH154" s="52"/>
      <c r="GHI154" s="53"/>
      <c r="GHJ154" s="53"/>
      <c r="GHK154" s="53"/>
      <c r="GHL154" s="54"/>
      <c r="GHM154" s="55" t="s">
        <v>192</v>
      </c>
      <c r="GHN154" s="52" t="s">
        <v>16</v>
      </c>
      <c r="GHO154" s="52"/>
      <c r="GHP154" s="52"/>
      <c r="GHQ154" s="53"/>
      <c r="GHR154" s="53"/>
      <c r="GHS154" s="53"/>
      <c r="GHT154" s="54"/>
      <c r="GHU154" s="55" t="s">
        <v>192</v>
      </c>
      <c r="GHV154" s="52" t="s">
        <v>16</v>
      </c>
      <c r="GHW154" s="52"/>
      <c r="GHX154" s="52"/>
      <c r="GHY154" s="53"/>
      <c r="GHZ154" s="53"/>
      <c r="GIA154" s="53"/>
      <c r="GIB154" s="54"/>
      <c r="GIC154" s="55" t="s">
        <v>192</v>
      </c>
      <c r="GID154" s="52" t="s">
        <v>16</v>
      </c>
      <c r="GIE154" s="52"/>
      <c r="GIF154" s="52"/>
      <c r="GIG154" s="53"/>
      <c r="GIH154" s="53"/>
      <c r="GII154" s="53"/>
      <c r="GIJ154" s="54"/>
      <c r="GIK154" s="55" t="s">
        <v>192</v>
      </c>
      <c r="GIL154" s="52" t="s">
        <v>16</v>
      </c>
      <c r="GIM154" s="52"/>
      <c r="GIN154" s="52"/>
      <c r="GIO154" s="53"/>
      <c r="GIP154" s="53"/>
      <c r="GIQ154" s="53"/>
      <c r="GIR154" s="54"/>
      <c r="GIS154" s="55" t="s">
        <v>192</v>
      </c>
      <c r="GIT154" s="52" t="s">
        <v>16</v>
      </c>
      <c r="GIU154" s="52"/>
      <c r="GIV154" s="52"/>
      <c r="GIW154" s="53"/>
      <c r="GIX154" s="53"/>
      <c r="GIY154" s="53"/>
      <c r="GIZ154" s="54"/>
      <c r="GJA154" s="55" t="s">
        <v>192</v>
      </c>
      <c r="GJB154" s="52" t="s">
        <v>16</v>
      </c>
      <c r="GJC154" s="52"/>
      <c r="GJD154" s="52"/>
      <c r="GJE154" s="53"/>
      <c r="GJF154" s="53"/>
      <c r="GJG154" s="53"/>
      <c r="GJH154" s="54"/>
      <c r="GJI154" s="55" t="s">
        <v>192</v>
      </c>
      <c r="GJJ154" s="52" t="s">
        <v>16</v>
      </c>
      <c r="GJK154" s="52"/>
      <c r="GJL154" s="52"/>
      <c r="GJM154" s="53"/>
      <c r="GJN154" s="53"/>
      <c r="GJO154" s="53"/>
      <c r="GJP154" s="54"/>
      <c r="GJQ154" s="55" t="s">
        <v>192</v>
      </c>
      <c r="GJR154" s="52" t="s">
        <v>16</v>
      </c>
      <c r="GJS154" s="52"/>
      <c r="GJT154" s="52"/>
      <c r="GJU154" s="53"/>
      <c r="GJV154" s="53"/>
      <c r="GJW154" s="53"/>
      <c r="GJX154" s="54"/>
      <c r="GJY154" s="55" t="s">
        <v>192</v>
      </c>
      <c r="GJZ154" s="52" t="s">
        <v>16</v>
      </c>
      <c r="GKA154" s="52"/>
      <c r="GKB154" s="52"/>
      <c r="GKC154" s="53"/>
      <c r="GKD154" s="53"/>
      <c r="GKE154" s="53"/>
      <c r="GKF154" s="54"/>
      <c r="GKG154" s="55" t="s">
        <v>192</v>
      </c>
      <c r="GKH154" s="52" t="s">
        <v>16</v>
      </c>
      <c r="GKI154" s="52"/>
      <c r="GKJ154" s="52"/>
      <c r="GKK154" s="53"/>
      <c r="GKL154" s="53"/>
      <c r="GKM154" s="53"/>
      <c r="GKN154" s="54"/>
      <c r="GKO154" s="55" t="s">
        <v>192</v>
      </c>
      <c r="GKP154" s="52" t="s">
        <v>16</v>
      </c>
      <c r="GKQ154" s="52"/>
      <c r="GKR154" s="52"/>
      <c r="GKS154" s="53"/>
      <c r="GKT154" s="53"/>
      <c r="GKU154" s="53"/>
      <c r="GKV154" s="54"/>
      <c r="GKW154" s="55" t="s">
        <v>192</v>
      </c>
      <c r="GKX154" s="52" t="s">
        <v>16</v>
      </c>
      <c r="GKY154" s="52"/>
      <c r="GKZ154" s="52"/>
      <c r="GLA154" s="53"/>
      <c r="GLB154" s="53"/>
      <c r="GLC154" s="53"/>
      <c r="GLD154" s="54"/>
      <c r="GLE154" s="55" t="s">
        <v>192</v>
      </c>
      <c r="GLF154" s="52" t="s">
        <v>16</v>
      </c>
      <c r="GLG154" s="52"/>
      <c r="GLH154" s="52"/>
      <c r="GLI154" s="53"/>
      <c r="GLJ154" s="53"/>
      <c r="GLK154" s="53"/>
      <c r="GLL154" s="54"/>
      <c r="GLM154" s="55" t="s">
        <v>192</v>
      </c>
      <c r="GLN154" s="52" t="s">
        <v>16</v>
      </c>
      <c r="GLO154" s="52"/>
      <c r="GLP154" s="52"/>
      <c r="GLQ154" s="53"/>
      <c r="GLR154" s="53"/>
      <c r="GLS154" s="53"/>
      <c r="GLT154" s="54"/>
      <c r="GLU154" s="55" t="s">
        <v>192</v>
      </c>
      <c r="GLV154" s="52" t="s">
        <v>16</v>
      </c>
      <c r="GLW154" s="52"/>
      <c r="GLX154" s="52"/>
      <c r="GLY154" s="53"/>
      <c r="GLZ154" s="53"/>
      <c r="GMA154" s="53"/>
      <c r="GMB154" s="54"/>
      <c r="GMC154" s="55" t="s">
        <v>192</v>
      </c>
      <c r="GMD154" s="52" t="s">
        <v>16</v>
      </c>
      <c r="GME154" s="52"/>
      <c r="GMF154" s="52"/>
      <c r="GMG154" s="53"/>
      <c r="GMH154" s="53"/>
      <c r="GMI154" s="53"/>
      <c r="GMJ154" s="54"/>
      <c r="GMK154" s="55" t="s">
        <v>192</v>
      </c>
      <c r="GML154" s="52" t="s">
        <v>16</v>
      </c>
      <c r="GMM154" s="52"/>
      <c r="GMN154" s="52"/>
      <c r="GMO154" s="53"/>
      <c r="GMP154" s="53"/>
      <c r="GMQ154" s="53"/>
      <c r="GMR154" s="54"/>
      <c r="GMS154" s="55" t="s">
        <v>192</v>
      </c>
      <c r="GMT154" s="52" t="s">
        <v>16</v>
      </c>
      <c r="GMU154" s="52"/>
      <c r="GMV154" s="52"/>
      <c r="GMW154" s="53"/>
      <c r="GMX154" s="53"/>
      <c r="GMY154" s="53"/>
      <c r="GMZ154" s="54"/>
      <c r="GNA154" s="55" t="s">
        <v>192</v>
      </c>
      <c r="GNB154" s="52" t="s">
        <v>16</v>
      </c>
      <c r="GNC154" s="52"/>
      <c r="GND154" s="52"/>
      <c r="GNE154" s="53"/>
      <c r="GNF154" s="53"/>
      <c r="GNG154" s="53"/>
      <c r="GNH154" s="54"/>
      <c r="GNI154" s="55" t="s">
        <v>192</v>
      </c>
      <c r="GNJ154" s="52" t="s">
        <v>16</v>
      </c>
      <c r="GNK154" s="52"/>
      <c r="GNL154" s="52"/>
      <c r="GNM154" s="53"/>
      <c r="GNN154" s="53"/>
      <c r="GNO154" s="53"/>
      <c r="GNP154" s="54"/>
      <c r="GNQ154" s="55" t="s">
        <v>192</v>
      </c>
      <c r="GNR154" s="52" t="s">
        <v>16</v>
      </c>
      <c r="GNS154" s="52"/>
      <c r="GNT154" s="52"/>
      <c r="GNU154" s="53"/>
      <c r="GNV154" s="53"/>
      <c r="GNW154" s="53"/>
      <c r="GNX154" s="54"/>
      <c r="GNY154" s="55" t="s">
        <v>192</v>
      </c>
      <c r="GNZ154" s="52" t="s">
        <v>16</v>
      </c>
      <c r="GOA154" s="52"/>
      <c r="GOB154" s="52"/>
      <c r="GOC154" s="53"/>
      <c r="GOD154" s="53"/>
      <c r="GOE154" s="53"/>
      <c r="GOF154" s="54"/>
      <c r="GOG154" s="55" t="s">
        <v>192</v>
      </c>
      <c r="GOH154" s="52" t="s">
        <v>16</v>
      </c>
      <c r="GOI154" s="52"/>
      <c r="GOJ154" s="52"/>
      <c r="GOK154" s="53"/>
      <c r="GOL154" s="53"/>
      <c r="GOM154" s="53"/>
      <c r="GON154" s="54"/>
      <c r="GOO154" s="55" t="s">
        <v>192</v>
      </c>
      <c r="GOP154" s="52" t="s">
        <v>16</v>
      </c>
      <c r="GOQ154" s="52"/>
      <c r="GOR154" s="52"/>
      <c r="GOS154" s="53"/>
      <c r="GOT154" s="53"/>
      <c r="GOU154" s="53"/>
      <c r="GOV154" s="54"/>
      <c r="GOW154" s="55" t="s">
        <v>192</v>
      </c>
      <c r="GOX154" s="52" t="s">
        <v>16</v>
      </c>
      <c r="GOY154" s="52"/>
      <c r="GOZ154" s="52"/>
      <c r="GPA154" s="53"/>
      <c r="GPB154" s="53"/>
      <c r="GPC154" s="53"/>
      <c r="GPD154" s="54"/>
      <c r="GPE154" s="55" t="s">
        <v>192</v>
      </c>
      <c r="GPF154" s="52" t="s">
        <v>16</v>
      </c>
      <c r="GPG154" s="52"/>
      <c r="GPH154" s="52"/>
      <c r="GPI154" s="53"/>
      <c r="GPJ154" s="53"/>
      <c r="GPK154" s="53"/>
      <c r="GPL154" s="54"/>
      <c r="GPM154" s="55" t="s">
        <v>192</v>
      </c>
      <c r="GPN154" s="52" t="s">
        <v>16</v>
      </c>
      <c r="GPO154" s="52"/>
      <c r="GPP154" s="52"/>
      <c r="GPQ154" s="53"/>
      <c r="GPR154" s="53"/>
      <c r="GPS154" s="53"/>
      <c r="GPT154" s="54"/>
      <c r="GPU154" s="55" t="s">
        <v>192</v>
      </c>
      <c r="GPV154" s="52" t="s">
        <v>16</v>
      </c>
      <c r="GPW154" s="52"/>
      <c r="GPX154" s="52"/>
      <c r="GPY154" s="53"/>
      <c r="GPZ154" s="53"/>
      <c r="GQA154" s="53"/>
      <c r="GQB154" s="54"/>
      <c r="GQC154" s="55" t="s">
        <v>192</v>
      </c>
      <c r="GQD154" s="52" t="s">
        <v>16</v>
      </c>
      <c r="GQE154" s="52"/>
      <c r="GQF154" s="52"/>
      <c r="GQG154" s="53"/>
      <c r="GQH154" s="53"/>
      <c r="GQI154" s="53"/>
      <c r="GQJ154" s="54"/>
      <c r="GQK154" s="55" t="s">
        <v>192</v>
      </c>
      <c r="GQL154" s="52" t="s">
        <v>16</v>
      </c>
      <c r="GQM154" s="52"/>
      <c r="GQN154" s="52"/>
      <c r="GQO154" s="53"/>
      <c r="GQP154" s="53"/>
      <c r="GQQ154" s="53"/>
      <c r="GQR154" s="54"/>
      <c r="GQS154" s="55" t="s">
        <v>192</v>
      </c>
      <c r="GQT154" s="52" t="s">
        <v>16</v>
      </c>
      <c r="GQU154" s="52"/>
      <c r="GQV154" s="52"/>
      <c r="GQW154" s="53"/>
      <c r="GQX154" s="53"/>
      <c r="GQY154" s="53"/>
      <c r="GQZ154" s="54"/>
      <c r="GRA154" s="55" t="s">
        <v>192</v>
      </c>
      <c r="GRB154" s="52" t="s">
        <v>16</v>
      </c>
      <c r="GRC154" s="52"/>
      <c r="GRD154" s="52"/>
      <c r="GRE154" s="53"/>
      <c r="GRF154" s="53"/>
      <c r="GRG154" s="53"/>
      <c r="GRH154" s="54"/>
      <c r="GRI154" s="55" t="s">
        <v>192</v>
      </c>
      <c r="GRJ154" s="52" t="s">
        <v>16</v>
      </c>
      <c r="GRK154" s="52"/>
      <c r="GRL154" s="52"/>
      <c r="GRM154" s="53"/>
      <c r="GRN154" s="53"/>
      <c r="GRO154" s="53"/>
      <c r="GRP154" s="54"/>
      <c r="GRQ154" s="55" t="s">
        <v>192</v>
      </c>
      <c r="GRR154" s="52" t="s">
        <v>16</v>
      </c>
      <c r="GRS154" s="52"/>
      <c r="GRT154" s="52"/>
      <c r="GRU154" s="53"/>
      <c r="GRV154" s="53"/>
      <c r="GRW154" s="53"/>
      <c r="GRX154" s="54"/>
      <c r="GRY154" s="55" t="s">
        <v>192</v>
      </c>
      <c r="GRZ154" s="52" t="s">
        <v>16</v>
      </c>
      <c r="GSA154" s="52"/>
      <c r="GSB154" s="52"/>
      <c r="GSC154" s="53"/>
      <c r="GSD154" s="53"/>
      <c r="GSE154" s="53"/>
      <c r="GSF154" s="54"/>
      <c r="GSG154" s="55" t="s">
        <v>192</v>
      </c>
      <c r="GSH154" s="52" t="s">
        <v>16</v>
      </c>
      <c r="GSI154" s="52"/>
      <c r="GSJ154" s="52"/>
      <c r="GSK154" s="53"/>
      <c r="GSL154" s="53"/>
      <c r="GSM154" s="53"/>
      <c r="GSN154" s="54"/>
      <c r="GSO154" s="55" t="s">
        <v>192</v>
      </c>
      <c r="GSP154" s="52" t="s">
        <v>16</v>
      </c>
      <c r="GSQ154" s="52"/>
      <c r="GSR154" s="52"/>
      <c r="GSS154" s="53"/>
      <c r="GST154" s="53"/>
      <c r="GSU154" s="53"/>
      <c r="GSV154" s="54"/>
      <c r="GSW154" s="55" t="s">
        <v>192</v>
      </c>
      <c r="GSX154" s="52" t="s">
        <v>16</v>
      </c>
      <c r="GSY154" s="52"/>
      <c r="GSZ154" s="52"/>
      <c r="GTA154" s="53"/>
      <c r="GTB154" s="53"/>
      <c r="GTC154" s="53"/>
      <c r="GTD154" s="54"/>
      <c r="GTE154" s="55" t="s">
        <v>192</v>
      </c>
      <c r="GTF154" s="52" t="s">
        <v>16</v>
      </c>
      <c r="GTG154" s="52"/>
      <c r="GTH154" s="52"/>
      <c r="GTI154" s="53"/>
      <c r="GTJ154" s="53"/>
      <c r="GTK154" s="53"/>
      <c r="GTL154" s="54"/>
      <c r="GTM154" s="55" t="s">
        <v>192</v>
      </c>
      <c r="GTN154" s="52" t="s">
        <v>16</v>
      </c>
      <c r="GTO154" s="52"/>
      <c r="GTP154" s="52"/>
      <c r="GTQ154" s="53"/>
      <c r="GTR154" s="53"/>
      <c r="GTS154" s="53"/>
      <c r="GTT154" s="54"/>
      <c r="GTU154" s="55" t="s">
        <v>192</v>
      </c>
      <c r="GTV154" s="52" t="s">
        <v>16</v>
      </c>
      <c r="GTW154" s="52"/>
      <c r="GTX154" s="52"/>
      <c r="GTY154" s="53"/>
      <c r="GTZ154" s="53"/>
      <c r="GUA154" s="53"/>
      <c r="GUB154" s="54"/>
      <c r="GUC154" s="55" t="s">
        <v>192</v>
      </c>
      <c r="GUD154" s="52" t="s">
        <v>16</v>
      </c>
      <c r="GUE154" s="52"/>
      <c r="GUF154" s="52"/>
      <c r="GUG154" s="53"/>
      <c r="GUH154" s="53"/>
      <c r="GUI154" s="53"/>
      <c r="GUJ154" s="54"/>
      <c r="GUK154" s="55" t="s">
        <v>192</v>
      </c>
      <c r="GUL154" s="52" t="s">
        <v>16</v>
      </c>
      <c r="GUM154" s="52"/>
      <c r="GUN154" s="52"/>
      <c r="GUO154" s="53"/>
      <c r="GUP154" s="53"/>
      <c r="GUQ154" s="53"/>
      <c r="GUR154" s="54"/>
      <c r="GUS154" s="55" t="s">
        <v>192</v>
      </c>
      <c r="GUT154" s="52" t="s">
        <v>16</v>
      </c>
      <c r="GUU154" s="52"/>
      <c r="GUV154" s="52"/>
      <c r="GUW154" s="53"/>
      <c r="GUX154" s="53"/>
      <c r="GUY154" s="53"/>
      <c r="GUZ154" s="54"/>
      <c r="GVA154" s="55" t="s">
        <v>192</v>
      </c>
      <c r="GVB154" s="52" t="s">
        <v>16</v>
      </c>
      <c r="GVC154" s="52"/>
      <c r="GVD154" s="52"/>
      <c r="GVE154" s="53"/>
      <c r="GVF154" s="53"/>
      <c r="GVG154" s="53"/>
      <c r="GVH154" s="54"/>
      <c r="GVI154" s="55" t="s">
        <v>192</v>
      </c>
      <c r="GVJ154" s="52" t="s">
        <v>16</v>
      </c>
      <c r="GVK154" s="52"/>
      <c r="GVL154" s="52"/>
      <c r="GVM154" s="53"/>
      <c r="GVN154" s="53"/>
      <c r="GVO154" s="53"/>
      <c r="GVP154" s="54"/>
      <c r="GVQ154" s="55" t="s">
        <v>192</v>
      </c>
      <c r="GVR154" s="52" t="s">
        <v>16</v>
      </c>
      <c r="GVS154" s="52"/>
      <c r="GVT154" s="52"/>
      <c r="GVU154" s="53"/>
      <c r="GVV154" s="53"/>
      <c r="GVW154" s="53"/>
      <c r="GVX154" s="54"/>
      <c r="GVY154" s="55" t="s">
        <v>192</v>
      </c>
      <c r="GVZ154" s="52" t="s">
        <v>16</v>
      </c>
      <c r="GWA154" s="52"/>
      <c r="GWB154" s="52"/>
      <c r="GWC154" s="53"/>
      <c r="GWD154" s="53"/>
      <c r="GWE154" s="53"/>
      <c r="GWF154" s="54"/>
      <c r="GWG154" s="55" t="s">
        <v>192</v>
      </c>
      <c r="GWH154" s="52" t="s">
        <v>16</v>
      </c>
      <c r="GWI154" s="52"/>
      <c r="GWJ154" s="52"/>
      <c r="GWK154" s="53"/>
      <c r="GWL154" s="53"/>
      <c r="GWM154" s="53"/>
      <c r="GWN154" s="54"/>
      <c r="GWO154" s="55" t="s">
        <v>192</v>
      </c>
      <c r="GWP154" s="52" t="s">
        <v>16</v>
      </c>
      <c r="GWQ154" s="52"/>
      <c r="GWR154" s="52"/>
      <c r="GWS154" s="53"/>
      <c r="GWT154" s="53"/>
      <c r="GWU154" s="53"/>
      <c r="GWV154" s="54"/>
      <c r="GWW154" s="55" t="s">
        <v>192</v>
      </c>
      <c r="GWX154" s="52" t="s">
        <v>16</v>
      </c>
      <c r="GWY154" s="52"/>
      <c r="GWZ154" s="52"/>
      <c r="GXA154" s="53"/>
      <c r="GXB154" s="53"/>
      <c r="GXC154" s="53"/>
      <c r="GXD154" s="54"/>
      <c r="GXE154" s="55" t="s">
        <v>192</v>
      </c>
      <c r="GXF154" s="52" t="s">
        <v>16</v>
      </c>
      <c r="GXG154" s="52"/>
      <c r="GXH154" s="52"/>
      <c r="GXI154" s="53"/>
      <c r="GXJ154" s="53"/>
      <c r="GXK154" s="53"/>
      <c r="GXL154" s="54"/>
      <c r="GXM154" s="55" t="s">
        <v>192</v>
      </c>
      <c r="GXN154" s="52" t="s">
        <v>16</v>
      </c>
      <c r="GXO154" s="52"/>
      <c r="GXP154" s="52"/>
      <c r="GXQ154" s="53"/>
      <c r="GXR154" s="53"/>
      <c r="GXS154" s="53"/>
      <c r="GXT154" s="54"/>
      <c r="GXU154" s="55" t="s">
        <v>192</v>
      </c>
      <c r="GXV154" s="52" t="s">
        <v>16</v>
      </c>
      <c r="GXW154" s="52"/>
      <c r="GXX154" s="52"/>
      <c r="GXY154" s="53"/>
      <c r="GXZ154" s="53"/>
      <c r="GYA154" s="53"/>
      <c r="GYB154" s="54"/>
      <c r="GYC154" s="55" t="s">
        <v>192</v>
      </c>
      <c r="GYD154" s="52" t="s">
        <v>16</v>
      </c>
      <c r="GYE154" s="52"/>
      <c r="GYF154" s="52"/>
      <c r="GYG154" s="53"/>
      <c r="GYH154" s="53"/>
      <c r="GYI154" s="53"/>
      <c r="GYJ154" s="54"/>
      <c r="GYK154" s="55" t="s">
        <v>192</v>
      </c>
      <c r="GYL154" s="52" t="s">
        <v>16</v>
      </c>
      <c r="GYM154" s="52"/>
      <c r="GYN154" s="52"/>
      <c r="GYO154" s="53"/>
      <c r="GYP154" s="53"/>
      <c r="GYQ154" s="53"/>
      <c r="GYR154" s="54"/>
      <c r="GYS154" s="55" t="s">
        <v>192</v>
      </c>
      <c r="GYT154" s="52" t="s">
        <v>16</v>
      </c>
      <c r="GYU154" s="52"/>
      <c r="GYV154" s="52"/>
      <c r="GYW154" s="53"/>
      <c r="GYX154" s="53"/>
      <c r="GYY154" s="53"/>
      <c r="GYZ154" s="54"/>
      <c r="GZA154" s="55" t="s">
        <v>192</v>
      </c>
      <c r="GZB154" s="52" t="s">
        <v>16</v>
      </c>
      <c r="GZC154" s="52"/>
      <c r="GZD154" s="52"/>
      <c r="GZE154" s="53"/>
      <c r="GZF154" s="53"/>
      <c r="GZG154" s="53"/>
      <c r="GZH154" s="54"/>
      <c r="GZI154" s="55" t="s">
        <v>192</v>
      </c>
      <c r="GZJ154" s="52" t="s">
        <v>16</v>
      </c>
      <c r="GZK154" s="52"/>
      <c r="GZL154" s="52"/>
      <c r="GZM154" s="53"/>
      <c r="GZN154" s="53"/>
      <c r="GZO154" s="53"/>
      <c r="GZP154" s="54"/>
      <c r="GZQ154" s="55" t="s">
        <v>192</v>
      </c>
      <c r="GZR154" s="52" t="s">
        <v>16</v>
      </c>
      <c r="GZS154" s="52"/>
      <c r="GZT154" s="52"/>
      <c r="GZU154" s="53"/>
      <c r="GZV154" s="53"/>
      <c r="GZW154" s="53"/>
      <c r="GZX154" s="54"/>
      <c r="GZY154" s="55" t="s">
        <v>192</v>
      </c>
      <c r="GZZ154" s="52" t="s">
        <v>16</v>
      </c>
      <c r="HAA154" s="52"/>
      <c r="HAB154" s="52"/>
      <c r="HAC154" s="53"/>
      <c r="HAD154" s="53"/>
      <c r="HAE154" s="53"/>
      <c r="HAF154" s="54"/>
      <c r="HAG154" s="55" t="s">
        <v>192</v>
      </c>
      <c r="HAH154" s="52" t="s">
        <v>16</v>
      </c>
      <c r="HAI154" s="52"/>
      <c r="HAJ154" s="52"/>
      <c r="HAK154" s="53"/>
      <c r="HAL154" s="53"/>
      <c r="HAM154" s="53"/>
      <c r="HAN154" s="54"/>
      <c r="HAO154" s="55" t="s">
        <v>192</v>
      </c>
      <c r="HAP154" s="52" t="s">
        <v>16</v>
      </c>
      <c r="HAQ154" s="52"/>
      <c r="HAR154" s="52"/>
      <c r="HAS154" s="53"/>
      <c r="HAT154" s="53"/>
      <c r="HAU154" s="53"/>
      <c r="HAV154" s="54"/>
      <c r="HAW154" s="55" t="s">
        <v>192</v>
      </c>
      <c r="HAX154" s="52" t="s">
        <v>16</v>
      </c>
      <c r="HAY154" s="52"/>
      <c r="HAZ154" s="52"/>
      <c r="HBA154" s="53"/>
      <c r="HBB154" s="53"/>
      <c r="HBC154" s="53"/>
      <c r="HBD154" s="54"/>
      <c r="HBE154" s="55" t="s">
        <v>192</v>
      </c>
      <c r="HBF154" s="52" t="s">
        <v>16</v>
      </c>
      <c r="HBG154" s="52"/>
      <c r="HBH154" s="52"/>
      <c r="HBI154" s="53"/>
      <c r="HBJ154" s="53"/>
      <c r="HBK154" s="53"/>
      <c r="HBL154" s="54"/>
      <c r="HBM154" s="55" t="s">
        <v>192</v>
      </c>
      <c r="HBN154" s="52" t="s">
        <v>16</v>
      </c>
      <c r="HBO154" s="52"/>
      <c r="HBP154" s="52"/>
      <c r="HBQ154" s="53"/>
      <c r="HBR154" s="53"/>
      <c r="HBS154" s="53"/>
      <c r="HBT154" s="54"/>
      <c r="HBU154" s="55" t="s">
        <v>192</v>
      </c>
      <c r="HBV154" s="52" t="s">
        <v>16</v>
      </c>
      <c r="HBW154" s="52"/>
      <c r="HBX154" s="52"/>
      <c r="HBY154" s="53"/>
      <c r="HBZ154" s="53"/>
      <c r="HCA154" s="53"/>
      <c r="HCB154" s="54"/>
      <c r="HCC154" s="55" t="s">
        <v>192</v>
      </c>
      <c r="HCD154" s="52" t="s">
        <v>16</v>
      </c>
      <c r="HCE154" s="52"/>
      <c r="HCF154" s="52"/>
      <c r="HCG154" s="53"/>
      <c r="HCH154" s="53"/>
      <c r="HCI154" s="53"/>
      <c r="HCJ154" s="54"/>
      <c r="HCK154" s="55" t="s">
        <v>192</v>
      </c>
      <c r="HCL154" s="52" t="s">
        <v>16</v>
      </c>
      <c r="HCM154" s="52"/>
      <c r="HCN154" s="52"/>
      <c r="HCO154" s="53"/>
      <c r="HCP154" s="53"/>
      <c r="HCQ154" s="53"/>
      <c r="HCR154" s="54"/>
      <c r="HCS154" s="55" t="s">
        <v>192</v>
      </c>
      <c r="HCT154" s="52" t="s">
        <v>16</v>
      </c>
      <c r="HCU154" s="52"/>
      <c r="HCV154" s="52"/>
      <c r="HCW154" s="53"/>
      <c r="HCX154" s="53"/>
      <c r="HCY154" s="53"/>
      <c r="HCZ154" s="54"/>
      <c r="HDA154" s="55" t="s">
        <v>192</v>
      </c>
      <c r="HDB154" s="52" t="s">
        <v>16</v>
      </c>
      <c r="HDC154" s="52"/>
      <c r="HDD154" s="52"/>
      <c r="HDE154" s="53"/>
      <c r="HDF154" s="53"/>
      <c r="HDG154" s="53"/>
      <c r="HDH154" s="54"/>
      <c r="HDI154" s="55" t="s">
        <v>192</v>
      </c>
      <c r="HDJ154" s="52" t="s">
        <v>16</v>
      </c>
      <c r="HDK154" s="52"/>
      <c r="HDL154" s="52"/>
      <c r="HDM154" s="53"/>
      <c r="HDN154" s="53"/>
      <c r="HDO154" s="53"/>
      <c r="HDP154" s="54"/>
      <c r="HDQ154" s="55" t="s">
        <v>192</v>
      </c>
      <c r="HDR154" s="52" t="s">
        <v>16</v>
      </c>
      <c r="HDS154" s="52"/>
      <c r="HDT154" s="52"/>
      <c r="HDU154" s="53"/>
      <c r="HDV154" s="53"/>
      <c r="HDW154" s="53"/>
      <c r="HDX154" s="54"/>
      <c r="HDY154" s="55" t="s">
        <v>192</v>
      </c>
      <c r="HDZ154" s="52" t="s">
        <v>16</v>
      </c>
      <c r="HEA154" s="52"/>
      <c r="HEB154" s="52"/>
      <c r="HEC154" s="53"/>
      <c r="HED154" s="53"/>
      <c r="HEE154" s="53"/>
      <c r="HEF154" s="54"/>
      <c r="HEG154" s="55" t="s">
        <v>192</v>
      </c>
      <c r="HEH154" s="52" t="s">
        <v>16</v>
      </c>
      <c r="HEI154" s="52"/>
      <c r="HEJ154" s="52"/>
      <c r="HEK154" s="53"/>
      <c r="HEL154" s="53"/>
      <c r="HEM154" s="53"/>
      <c r="HEN154" s="54"/>
      <c r="HEO154" s="55" t="s">
        <v>192</v>
      </c>
      <c r="HEP154" s="52" t="s">
        <v>16</v>
      </c>
      <c r="HEQ154" s="52"/>
      <c r="HER154" s="52"/>
      <c r="HES154" s="53"/>
      <c r="HET154" s="53"/>
      <c r="HEU154" s="53"/>
      <c r="HEV154" s="54"/>
      <c r="HEW154" s="55" t="s">
        <v>192</v>
      </c>
      <c r="HEX154" s="52" t="s">
        <v>16</v>
      </c>
      <c r="HEY154" s="52"/>
      <c r="HEZ154" s="52"/>
      <c r="HFA154" s="53"/>
      <c r="HFB154" s="53"/>
      <c r="HFC154" s="53"/>
      <c r="HFD154" s="54"/>
      <c r="HFE154" s="55" t="s">
        <v>192</v>
      </c>
      <c r="HFF154" s="52" t="s">
        <v>16</v>
      </c>
      <c r="HFG154" s="52"/>
      <c r="HFH154" s="52"/>
      <c r="HFI154" s="53"/>
      <c r="HFJ154" s="53"/>
      <c r="HFK154" s="53"/>
      <c r="HFL154" s="54"/>
      <c r="HFM154" s="55" t="s">
        <v>192</v>
      </c>
      <c r="HFN154" s="52" t="s">
        <v>16</v>
      </c>
      <c r="HFO154" s="52"/>
      <c r="HFP154" s="52"/>
      <c r="HFQ154" s="53"/>
      <c r="HFR154" s="53"/>
      <c r="HFS154" s="53"/>
      <c r="HFT154" s="54"/>
      <c r="HFU154" s="55" t="s">
        <v>192</v>
      </c>
      <c r="HFV154" s="52" t="s">
        <v>16</v>
      </c>
      <c r="HFW154" s="52"/>
      <c r="HFX154" s="52"/>
      <c r="HFY154" s="53"/>
      <c r="HFZ154" s="53"/>
      <c r="HGA154" s="53"/>
      <c r="HGB154" s="54"/>
      <c r="HGC154" s="55" t="s">
        <v>192</v>
      </c>
      <c r="HGD154" s="52" t="s">
        <v>16</v>
      </c>
      <c r="HGE154" s="52"/>
      <c r="HGF154" s="52"/>
      <c r="HGG154" s="53"/>
      <c r="HGH154" s="53"/>
      <c r="HGI154" s="53"/>
      <c r="HGJ154" s="54"/>
      <c r="HGK154" s="55" t="s">
        <v>192</v>
      </c>
      <c r="HGL154" s="52" t="s">
        <v>16</v>
      </c>
      <c r="HGM154" s="52"/>
      <c r="HGN154" s="52"/>
      <c r="HGO154" s="53"/>
      <c r="HGP154" s="53"/>
      <c r="HGQ154" s="53"/>
      <c r="HGR154" s="54"/>
      <c r="HGS154" s="55" t="s">
        <v>192</v>
      </c>
      <c r="HGT154" s="52" t="s">
        <v>16</v>
      </c>
      <c r="HGU154" s="52"/>
      <c r="HGV154" s="52"/>
      <c r="HGW154" s="53"/>
      <c r="HGX154" s="53"/>
      <c r="HGY154" s="53"/>
      <c r="HGZ154" s="54"/>
      <c r="HHA154" s="55" t="s">
        <v>192</v>
      </c>
      <c r="HHB154" s="52" t="s">
        <v>16</v>
      </c>
      <c r="HHC154" s="52"/>
      <c r="HHD154" s="52"/>
      <c r="HHE154" s="53"/>
      <c r="HHF154" s="53"/>
      <c r="HHG154" s="53"/>
      <c r="HHH154" s="54"/>
      <c r="HHI154" s="55" t="s">
        <v>192</v>
      </c>
      <c r="HHJ154" s="52" t="s">
        <v>16</v>
      </c>
      <c r="HHK154" s="52"/>
      <c r="HHL154" s="52"/>
      <c r="HHM154" s="53"/>
      <c r="HHN154" s="53"/>
      <c r="HHO154" s="53"/>
      <c r="HHP154" s="54"/>
      <c r="HHQ154" s="55" t="s">
        <v>192</v>
      </c>
      <c r="HHR154" s="52" t="s">
        <v>16</v>
      </c>
      <c r="HHS154" s="52"/>
      <c r="HHT154" s="52"/>
      <c r="HHU154" s="53"/>
      <c r="HHV154" s="53"/>
      <c r="HHW154" s="53"/>
      <c r="HHX154" s="54"/>
      <c r="HHY154" s="55" t="s">
        <v>192</v>
      </c>
      <c r="HHZ154" s="52" t="s">
        <v>16</v>
      </c>
      <c r="HIA154" s="52"/>
      <c r="HIB154" s="52"/>
      <c r="HIC154" s="53"/>
      <c r="HID154" s="53"/>
      <c r="HIE154" s="53"/>
      <c r="HIF154" s="54"/>
      <c r="HIG154" s="55" t="s">
        <v>192</v>
      </c>
      <c r="HIH154" s="52" t="s">
        <v>16</v>
      </c>
      <c r="HII154" s="52"/>
      <c r="HIJ154" s="52"/>
      <c r="HIK154" s="53"/>
      <c r="HIL154" s="53"/>
      <c r="HIM154" s="53"/>
      <c r="HIN154" s="54"/>
      <c r="HIO154" s="55" t="s">
        <v>192</v>
      </c>
      <c r="HIP154" s="52" t="s">
        <v>16</v>
      </c>
      <c r="HIQ154" s="52"/>
      <c r="HIR154" s="52"/>
      <c r="HIS154" s="53"/>
      <c r="HIT154" s="53"/>
      <c r="HIU154" s="53"/>
      <c r="HIV154" s="54"/>
      <c r="HIW154" s="55" t="s">
        <v>192</v>
      </c>
      <c r="HIX154" s="52" t="s">
        <v>16</v>
      </c>
      <c r="HIY154" s="52"/>
      <c r="HIZ154" s="52"/>
      <c r="HJA154" s="53"/>
      <c r="HJB154" s="53"/>
      <c r="HJC154" s="53"/>
      <c r="HJD154" s="54"/>
      <c r="HJE154" s="55" t="s">
        <v>192</v>
      </c>
      <c r="HJF154" s="52" t="s">
        <v>16</v>
      </c>
      <c r="HJG154" s="52"/>
      <c r="HJH154" s="52"/>
      <c r="HJI154" s="53"/>
      <c r="HJJ154" s="53"/>
      <c r="HJK154" s="53"/>
      <c r="HJL154" s="54"/>
      <c r="HJM154" s="55" t="s">
        <v>192</v>
      </c>
      <c r="HJN154" s="52" t="s">
        <v>16</v>
      </c>
      <c r="HJO154" s="52"/>
      <c r="HJP154" s="52"/>
      <c r="HJQ154" s="53"/>
      <c r="HJR154" s="53"/>
      <c r="HJS154" s="53"/>
      <c r="HJT154" s="54"/>
      <c r="HJU154" s="55" t="s">
        <v>192</v>
      </c>
      <c r="HJV154" s="52" t="s">
        <v>16</v>
      </c>
      <c r="HJW154" s="52"/>
      <c r="HJX154" s="52"/>
      <c r="HJY154" s="53"/>
      <c r="HJZ154" s="53"/>
      <c r="HKA154" s="53"/>
      <c r="HKB154" s="54"/>
      <c r="HKC154" s="55" t="s">
        <v>192</v>
      </c>
      <c r="HKD154" s="52" t="s">
        <v>16</v>
      </c>
      <c r="HKE154" s="52"/>
      <c r="HKF154" s="52"/>
      <c r="HKG154" s="53"/>
      <c r="HKH154" s="53"/>
      <c r="HKI154" s="53"/>
      <c r="HKJ154" s="54"/>
      <c r="HKK154" s="55" t="s">
        <v>192</v>
      </c>
      <c r="HKL154" s="52" t="s">
        <v>16</v>
      </c>
      <c r="HKM154" s="52"/>
      <c r="HKN154" s="52"/>
      <c r="HKO154" s="53"/>
      <c r="HKP154" s="53"/>
      <c r="HKQ154" s="53"/>
      <c r="HKR154" s="54"/>
      <c r="HKS154" s="55" t="s">
        <v>192</v>
      </c>
      <c r="HKT154" s="52" t="s">
        <v>16</v>
      </c>
      <c r="HKU154" s="52"/>
      <c r="HKV154" s="52"/>
      <c r="HKW154" s="53"/>
      <c r="HKX154" s="53"/>
      <c r="HKY154" s="53"/>
      <c r="HKZ154" s="54"/>
      <c r="HLA154" s="55" t="s">
        <v>192</v>
      </c>
      <c r="HLB154" s="52" t="s">
        <v>16</v>
      </c>
      <c r="HLC154" s="52"/>
      <c r="HLD154" s="52"/>
      <c r="HLE154" s="53"/>
      <c r="HLF154" s="53"/>
      <c r="HLG154" s="53"/>
      <c r="HLH154" s="54"/>
      <c r="HLI154" s="55" t="s">
        <v>192</v>
      </c>
      <c r="HLJ154" s="52" t="s">
        <v>16</v>
      </c>
      <c r="HLK154" s="52"/>
      <c r="HLL154" s="52"/>
      <c r="HLM154" s="53"/>
      <c r="HLN154" s="53"/>
      <c r="HLO154" s="53"/>
      <c r="HLP154" s="54"/>
      <c r="HLQ154" s="55" t="s">
        <v>192</v>
      </c>
      <c r="HLR154" s="52" t="s">
        <v>16</v>
      </c>
      <c r="HLS154" s="52"/>
      <c r="HLT154" s="52"/>
      <c r="HLU154" s="53"/>
      <c r="HLV154" s="53"/>
      <c r="HLW154" s="53"/>
      <c r="HLX154" s="54"/>
      <c r="HLY154" s="55" t="s">
        <v>192</v>
      </c>
      <c r="HLZ154" s="52" t="s">
        <v>16</v>
      </c>
      <c r="HMA154" s="52"/>
      <c r="HMB154" s="52"/>
      <c r="HMC154" s="53"/>
      <c r="HMD154" s="53"/>
      <c r="HME154" s="53"/>
      <c r="HMF154" s="54"/>
      <c r="HMG154" s="55" t="s">
        <v>192</v>
      </c>
      <c r="HMH154" s="52" t="s">
        <v>16</v>
      </c>
      <c r="HMI154" s="52"/>
      <c r="HMJ154" s="52"/>
      <c r="HMK154" s="53"/>
      <c r="HML154" s="53"/>
      <c r="HMM154" s="53"/>
      <c r="HMN154" s="54"/>
      <c r="HMO154" s="55" t="s">
        <v>192</v>
      </c>
      <c r="HMP154" s="52" t="s">
        <v>16</v>
      </c>
      <c r="HMQ154" s="52"/>
      <c r="HMR154" s="52"/>
      <c r="HMS154" s="53"/>
      <c r="HMT154" s="53"/>
      <c r="HMU154" s="53"/>
      <c r="HMV154" s="54"/>
      <c r="HMW154" s="55" t="s">
        <v>192</v>
      </c>
      <c r="HMX154" s="52" t="s">
        <v>16</v>
      </c>
      <c r="HMY154" s="52"/>
      <c r="HMZ154" s="52"/>
      <c r="HNA154" s="53"/>
      <c r="HNB154" s="53"/>
      <c r="HNC154" s="53"/>
      <c r="HND154" s="54"/>
      <c r="HNE154" s="55" t="s">
        <v>192</v>
      </c>
      <c r="HNF154" s="52" t="s">
        <v>16</v>
      </c>
      <c r="HNG154" s="52"/>
      <c r="HNH154" s="52"/>
      <c r="HNI154" s="53"/>
      <c r="HNJ154" s="53"/>
      <c r="HNK154" s="53"/>
      <c r="HNL154" s="54"/>
      <c r="HNM154" s="55" t="s">
        <v>192</v>
      </c>
      <c r="HNN154" s="52" t="s">
        <v>16</v>
      </c>
      <c r="HNO154" s="52"/>
      <c r="HNP154" s="52"/>
      <c r="HNQ154" s="53"/>
      <c r="HNR154" s="53"/>
      <c r="HNS154" s="53"/>
      <c r="HNT154" s="54"/>
      <c r="HNU154" s="55" t="s">
        <v>192</v>
      </c>
      <c r="HNV154" s="52" t="s">
        <v>16</v>
      </c>
      <c r="HNW154" s="52"/>
      <c r="HNX154" s="52"/>
      <c r="HNY154" s="53"/>
      <c r="HNZ154" s="53"/>
      <c r="HOA154" s="53"/>
      <c r="HOB154" s="54"/>
      <c r="HOC154" s="55" t="s">
        <v>192</v>
      </c>
      <c r="HOD154" s="52" t="s">
        <v>16</v>
      </c>
      <c r="HOE154" s="52"/>
      <c r="HOF154" s="52"/>
      <c r="HOG154" s="53"/>
      <c r="HOH154" s="53"/>
      <c r="HOI154" s="53"/>
      <c r="HOJ154" s="54"/>
      <c r="HOK154" s="55" t="s">
        <v>192</v>
      </c>
      <c r="HOL154" s="52" t="s">
        <v>16</v>
      </c>
      <c r="HOM154" s="52"/>
      <c r="HON154" s="52"/>
      <c r="HOO154" s="53"/>
      <c r="HOP154" s="53"/>
      <c r="HOQ154" s="53"/>
      <c r="HOR154" s="54"/>
      <c r="HOS154" s="55" t="s">
        <v>192</v>
      </c>
      <c r="HOT154" s="52" t="s">
        <v>16</v>
      </c>
      <c r="HOU154" s="52"/>
      <c r="HOV154" s="52"/>
      <c r="HOW154" s="53"/>
      <c r="HOX154" s="53"/>
      <c r="HOY154" s="53"/>
      <c r="HOZ154" s="54"/>
      <c r="HPA154" s="55" t="s">
        <v>192</v>
      </c>
      <c r="HPB154" s="52" t="s">
        <v>16</v>
      </c>
      <c r="HPC154" s="52"/>
      <c r="HPD154" s="52"/>
      <c r="HPE154" s="53"/>
      <c r="HPF154" s="53"/>
      <c r="HPG154" s="53"/>
      <c r="HPH154" s="54"/>
      <c r="HPI154" s="55" t="s">
        <v>192</v>
      </c>
      <c r="HPJ154" s="52" t="s">
        <v>16</v>
      </c>
      <c r="HPK154" s="52"/>
      <c r="HPL154" s="52"/>
      <c r="HPM154" s="53"/>
      <c r="HPN154" s="53"/>
      <c r="HPO154" s="53"/>
      <c r="HPP154" s="54"/>
      <c r="HPQ154" s="55" t="s">
        <v>192</v>
      </c>
      <c r="HPR154" s="52" t="s">
        <v>16</v>
      </c>
      <c r="HPS154" s="52"/>
      <c r="HPT154" s="52"/>
      <c r="HPU154" s="53"/>
      <c r="HPV154" s="53"/>
      <c r="HPW154" s="53"/>
      <c r="HPX154" s="54"/>
      <c r="HPY154" s="55" t="s">
        <v>192</v>
      </c>
      <c r="HPZ154" s="52" t="s">
        <v>16</v>
      </c>
      <c r="HQA154" s="52"/>
      <c r="HQB154" s="52"/>
      <c r="HQC154" s="53"/>
      <c r="HQD154" s="53"/>
      <c r="HQE154" s="53"/>
      <c r="HQF154" s="54"/>
      <c r="HQG154" s="55" t="s">
        <v>192</v>
      </c>
      <c r="HQH154" s="52" t="s">
        <v>16</v>
      </c>
      <c r="HQI154" s="52"/>
      <c r="HQJ154" s="52"/>
      <c r="HQK154" s="53"/>
      <c r="HQL154" s="53"/>
      <c r="HQM154" s="53"/>
      <c r="HQN154" s="54"/>
      <c r="HQO154" s="55" t="s">
        <v>192</v>
      </c>
      <c r="HQP154" s="52" t="s">
        <v>16</v>
      </c>
      <c r="HQQ154" s="52"/>
      <c r="HQR154" s="52"/>
      <c r="HQS154" s="53"/>
      <c r="HQT154" s="53"/>
      <c r="HQU154" s="53"/>
      <c r="HQV154" s="54"/>
      <c r="HQW154" s="55" t="s">
        <v>192</v>
      </c>
      <c r="HQX154" s="52" t="s">
        <v>16</v>
      </c>
      <c r="HQY154" s="52"/>
      <c r="HQZ154" s="52"/>
      <c r="HRA154" s="53"/>
      <c r="HRB154" s="53"/>
      <c r="HRC154" s="53"/>
      <c r="HRD154" s="54"/>
      <c r="HRE154" s="55" t="s">
        <v>192</v>
      </c>
      <c r="HRF154" s="52" t="s">
        <v>16</v>
      </c>
      <c r="HRG154" s="52"/>
      <c r="HRH154" s="52"/>
      <c r="HRI154" s="53"/>
      <c r="HRJ154" s="53"/>
      <c r="HRK154" s="53"/>
      <c r="HRL154" s="54"/>
      <c r="HRM154" s="55" t="s">
        <v>192</v>
      </c>
      <c r="HRN154" s="52" t="s">
        <v>16</v>
      </c>
      <c r="HRO154" s="52"/>
      <c r="HRP154" s="52"/>
      <c r="HRQ154" s="53"/>
      <c r="HRR154" s="53"/>
      <c r="HRS154" s="53"/>
      <c r="HRT154" s="54"/>
      <c r="HRU154" s="55" t="s">
        <v>192</v>
      </c>
      <c r="HRV154" s="52" t="s">
        <v>16</v>
      </c>
      <c r="HRW154" s="52"/>
      <c r="HRX154" s="52"/>
      <c r="HRY154" s="53"/>
      <c r="HRZ154" s="53"/>
      <c r="HSA154" s="53"/>
      <c r="HSB154" s="54"/>
      <c r="HSC154" s="55" t="s">
        <v>192</v>
      </c>
      <c r="HSD154" s="52" t="s">
        <v>16</v>
      </c>
      <c r="HSE154" s="52"/>
      <c r="HSF154" s="52"/>
      <c r="HSG154" s="53"/>
      <c r="HSH154" s="53"/>
      <c r="HSI154" s="53"/>
      <c r="HSJ154" s="54"/>
      <c r="HSK154" s="55" t="s">
        <v>192</v>
      </c>
      <c r="HSL154" s="52" t="s">
        <v>16</v>
      </c>
      <c r="HSM154" s="52"/>
      <c r="HSN154" s="52"/>
      <c r="HSO154" s="53"/>
      <c r="HSP154" s="53"/>
      <c r="HSQ154" s="53"/>
      <c r="HSR154" s="54"/>
      <c r="HSS154" s="55" t="s">
        <v>192</v>
      </c>
      <c r="HST154" s="52" t="s">
        <v>16</v>
      </c>
      <c r="HSU154" s="52"/>
      <c r="HSV154" s="52"/>
      <c r="HSW154" s="53"/>
      <c r="HSX154" s="53"/>
      <c r="HSY154" s="53"/>
      <c r="HSZ154" s="54"/>
      <c r="HTA154" s="55" t="s">
        <v>192</v>
      </c>
      <c r="HTB154" s="52" t="s">
        <v>16</v>
      </c>
      <c r="HTC154" s="52"/>
      <c r="HTD154" s="52"/>
      <c r="HTE154" s="53"/>
      <c r="HTF154" s="53"/>
      <c r="HTG154" s="53"/>
      <c r="HTH154" s="54"/>
      <c r="HTI154" s="55" t="s">
        <v>192</v>
      </c>
      <c r="HTJ154" s="52" t="s">
        <v>16</v>
      </c>
      <c r="HTK154" s="52"/>
      <c r="HTL154" s="52"/>
      <c r="HTM154" s="53"/>
      <c r="HTN154" s="53"/>
      <c r="HTO154" s="53"/>
      <c r="HTP154" s="54"/>
      <c r="HTQ154" s="55" t="s">
        <v>192</v>
      </c>
      <c r="HTR154" s="52" t="s">
        <v>16</v>
      </c>
      <c r="HTS154" s="52"/>
      <c r="HTT154" s="52"/>
      <c r="HTU154" s="53"/>
      <c r="HTV154" s="53"/>
      <c r="HTW154" s="53"/>
      <c r="HTX154" s="54"/>
      <c r="HTY154" s="55" t="s">
        <v>192</v>
      </c>
      <c r="HTZ154" s="52" t="s">
        <v>16</v>
      </c>
      <c r="HUA154" s="52"/>
      <c r="HUB154" s="52"/>
      <c r="HUC154" s="53"/>
      <c r="HUD154" s="53"/>
      <c r="HUE154" s="53"/>
      <c r="HUF154" s="54"/>
      <c r="HUG154" s="55" t="s">
        <v>192</v>
      </c>
      <c r="HUH154" s="52" t="s">
        <v>16</v>
      </c>
      <c r="HUI154" s="52"/>
      <c r="HUJ154" s="52"/>
      <c r="HUK154" s="53"/>
      <c r="HUL154" s="53"/>
      <c r="HUM154" s="53"/>
      <c r="HUN154" s="54"/>
      <c r="HUO154" s="55" t="s">
        <v>192</v>
      </c>
      <c r="HUP154" s="52" t="s">
        <v>16</v>
      </c>
      <c r="HUQ154" s="52"/>
      <c r="HUR154" s="52"/>
      <c r="HUS154" s="53"/>
      <c r="HUT154" s="53"/>
      <c r="HUU154" s="53"/>
      <c r="HUV154" s="54"/>
      <c r="HUW154" s="55" t="s">
        <v>192</v>
      </c>
      <c r="HUX154" s="52" t="s">
        <v>16</v>
      </c>
      <c r="HUY154" s="52"/>
      <c r="HUZ154" s="52"/>
      <c r="HVA154" s="53"/>
      <c r="HVB154" s="53"/>
      <c r="HVC154" s="53"/>
      <c r="HVD154" s="54"/>
      <c r="HVE154" s="55" t="s">
        <v>192</v>
      </c>
      <c r="HVF154" s="52" t="s">
        <v>16</v>
      </c>
      <c r="HVG154" s="52"/>
      <c r="HVH154" s="52"/>
      <c r="HVI154" s="53"/>
      <c r="HVJ154" s="53"/>
      <c r="HVK154" s="53"/>
      <c r="HVL154" s="54"/>
      <c r="HVM154" s="55" t="s">
        <v>192</v>
      </c>
      <c r="HVN154" s="52" t="s">
        <v>16</v>
      </c>
      <c r="HVO154" s="52"/>
      <c r="HVP154" s="52"/>
      <c r="HVQ154" s="53"/>
      <c r="HVR154" s="53"/>
      <c r="HVS154" s="53"/>
      <c r="HVT154" s="54"/>
      <c r="HVU154" s="55" t="s">
        <v>192</v>
      </c>
      <c r="HVV154" s="52" t="s">
        <v>16</v>
      </c>
      <c r="HVW154" s="52"/>
      <c r="HVX154" s="52"/>
      <c r="HVY154" s="53"/>
      <c r="HVZ154" s="53"/>
      <c r="HWA154" s="53"/>
      <c r="HWB154" s="54"/>
      <c r="HWC154" s="55" t="s">
        <v>192</v>
      </c>
      <c r="HWD154" s="52" t="s">
        <v>16</v>
      </c>
      <c r="HWE154" s="52"/>
      <c r="HWF154" s="52"/>
      <c r="HWG154" s="53"/>
      <c r="HWH154" s="53"/>
      <c r="HWI154" s="53"/>
      <c r="HWJ154" s="54"/>
      <c r="HWK154" s="55" t="s">
        <v>192</v>
      </c>
      <c r="HWL154" s="52" t="s">
        <v>16</v>
      </c>
      <c r="HWM154" s="52"/>
      <c r="HWN154" s="52"/>
      <c r="HWO154" s="53"/>
      <c r="HWP154" s="53"/>
      <c r="HWQ154" s="53"/>
      <c r="HWR154" s="54"/>
      <c r="HWS154" s="55" t="s">
        <v>192</v>
      </c>
      <c r="HWT154" s="52" t="s">
        <v>16</v>
      </c>
      <c r="HWU154" s="52"/>
      <c r="HWV154" s="52"/>
      <c r="HWW154" s="53"/>
      <c r="HWX154" s="53"/>
      <c r="HWY154" s="53"/>
      <c r="HWZ154" s="54"/>
      <c r="HXA154" s="55" t="s">
        <v>192</v>
      </c>
      <c r="HXB154" s="52" t="s">
        <v>16</v>
      </c>
      <c r="HXC154" s="52"/>
      <c r="HXD154" s="52"/>
      <c r="HXE154" s="53"/>
      <c r="HXF154" s="53"/>
      <c r="HXG154" s="53"/>
      <c r="HXH154" s="54"/>
      <c r="HXI154" s="55" t="s">
        <v>192</v>
      </c>
      <c r="HXJ154" s="52" t="s">
        <v>16</v>
      </c>
      <c r="HXK154" s="52"/>
      <c r="HXL154" s="52"/>
      <c r="HXM154" s="53"/>
      <c r="HXN154" s="53"/>
      <c r="HXO154" s="53"/>
      <c r="HXP154" s="54"/>
      <c r="HXQ154" s="55" t="s">
        <v>192</v>
      </c>
      <c r="HXR154" s="52" t="s">
        <v>16</v>
      </c>
      <c r="HXS154" s="52"/>
      <c r="HXT154" s="52"/>
      <c r="HXU154" s="53"/>
      <c r="HXV154" s="53"/>
      <c r="HXW154" s="53"/>
      <c r="HXX154" s="54"/>
      <c r="HXY154" s="55" t="s">
        <v>192</v>
      </c>
      <c r="HXZ154" s="52" t="s">
        <v>16</v>
      </c>
      <c r="HYA154" s="52"/>
      <c r="HYB154" s="52"/>
      <c r="HYC154" s="53"/>
      <c r="HYD154" s="53"/>
      <c r="HYE154" s="53"/>
      <c r="HYF154" s="54"/>
      <c r="HYG154" s="55" t="s">
        <v>192</v>
      </c>
      <c r="HYH154" s="52" t="s">
        <v>16</v>
      </c>
      <c r="HYI154" s="52"/>
      <c r="HYJ154" s="52"/>
      <c r="HYK154" s="53"/>
      <c r="HYL154" s="53"/>
      <c r="HYM154" s="53"/>
      <c r="HYN154" s="54"/>
      <c r="HYO154" s="55" t="s">
        <v>192</v>
      </c>
      <c r="HYP154" s="52" t="s">
        <v>16</v>
      </c>
      <c r="HYQ154" s="52"/>
      <c r="HYR154" s="52"/>
      <c r="HYS154" s="53"/>
      <c r="HYT154" s="53"/>
      <c r="HYU154" s="53"/>
      <c r="HYV154" s="54"/>
      <c r="HYW154" s="55" t="s">
        <v>192</v>
      </c>
      <c r="HYX154" s="52" t="s">
        <v>16</v>
      </c>
      <c r="HYY154" s="52"/>
      <c r="HYZ154" s="52"/>
      <c r="HZA154" s="53"/>
      <c r="HZB154" s="53"/>
      <c r="HZC154" s="53"/>
      <c r="HZD154" s="54"/>
      <c r="HZE154" s="55" t="s">
        <v>192</v>
      </c>
      <c r="HZF154" s="52" t="s">
        <v>16</v>
      </c>
      <c r="HZG154" s="52"/>
      <c r="HZH154" s="52"/>
      <c r="HZI154" s="53"/>
      <c r="HZJ154" s="53"/>
      <c r="HZK154" s="53"/>
      <c r="HZL154" s="54"/>
      <c r="HZM154" s="55" t="s">
        <v>192</v>
      </c>
      <c r="HZN154" s="52" t="s">
        <v>16</v>
      </c>
      <c r="HZO154" s="52"/>
      <c r="HZP154" s="52"/>
      <c r="HZQ154" s="53"/>
      <c r="HZR154" s="53"/>
      <c r="HZS154" s="53"/>
      <c r="HZT154" s="54"/>
      <c r="HZU154" s="55" t="s">
        <v>192</v>
      </c>
      <c r="HZV154" s="52" t="s">
        <v>16</v>
      </c>
      <c r="HZW154" s="52"/>
      <c r="HZX154" s="52"/>
      <c r="HZY154" s="53"/>
      <c r="HZZ154" s="53"/>
      <c r="IAA154" s="53"/>
      <c r="IAB154" s="54"/>
      <c r="IAC154" s="55" t="s">
        <v>192</v>
      </c>
      <c r="IAD154" s="52" t="s">
        <v>16</v>
      </c>
      <c r="IAE154" s="52"/>
      <c r="IAF154" s="52"/>
      <c r="IAG154" s="53"/>
      <c r="IAH154" s="53"/>
      <c r="IAI154" s="53"/>
      <c r="IAJ154" s="54"/>
      <c r="IAK154" s="55" t="s">
        <v>192</v>
      </c>
      <c r="IAL154" s="52" t="s">
        <v>16</v>
      </c>
      <c r="IAM154" s="52"/>
      <c r="IAN154" s="52"/>
      <c r="IAO154" s="53"/>
      <c r="IAP154" s="53"/>
      <c r="IAQ154" s="53"/>
      <c r="IAR154" s="54"/>
      <c r="IAS154" s="55" t="s">
        <v>192</v>
      </c>
      <c r="IAT154" s="52" t="s">
        <v>16</v>
      </c>
      <c r="IAU154" s="52"/>
      <c r="IAV154" s="52"/>
      <c r="IAW154" s="53"/>
      <c r="IAX154" s="53"/>
      <c r="IAY154" s="53"/>
      <c r="IAZ154" s="54"/>
      <c r="IBA154" s="55" t="s">
        <v>192</v>
      </c>
      <c r="IBB154" s="52" t="s">
        <v>16</v>
      </c>
      <c r="IBC154" s="52"/>
      <c r="IBD154" s="52"/>
      <c r="IBE154" s="53"/>
      <c r="IBF154" s="53"/>
      <c r="IBG154" s="53"/>
      <c r="IBH154" s="54"/>
      <c r="IBI154" s="55" t="s">
        <v>192</v>
      </c>
      <c r="IBJ154" s="52" t="s">
        <v>16</v>
      </c>
      <c r="IBK154" s="52"/>
      <c r="IBL154" s="52"/>
      <c r="IBM154" s="53"/>
      <c r="IBN154" s="53"/>
      <c r="IBO154" s="53"/>
      <c r="IBP154" s="54"/>
      <c r="IBQ154" s="55" t="s">
        <v>192</v>
      </c>
      <c r="IBR154" s="52" t="s">
        <v>16</v>
      </c>
      <c r="IBS154" s="52"/>
      <c r="IBT154" s="52"/>
      <c r="IBU154" s="53"/>
      <c r="IBV154" s="53"/>
      <c r="IBW154" s="53"/>
      <c r="IBX154" s="54"/>
      <c r="IBY154" s="55" t="s">
        <v>192</v>
      </c>
      <c r="IBZ154" s="52" t="s">
        <v>16</v>
      </c>
      <c r="ICA154" s="52"/>
      <c r="ICB154" s="52"/>
      <c r="ICC154" s="53"/>
      <c r="ICD154" s="53"/>
      <c r="ICE154" s="53"/>
      <c r="ICF154" s="54"/>
      <c r="ICG154" s="55" t="s">
        <v>192</v>
      </c>
      <c r="ICH154" s="52" t="s">
        <v>16</v>
      </c>
      <c r="ICI154" s="52"/>
      <c r="ICJ154" s="52"/>
      <c r="ICK154" s="53"/>
      <c r="ICL154" s="53"/>
      <c r="ICM154" s="53"/>
      <c r="ICN154" s="54"/>
      <c r="ICO154" s="55" t="s">
        <v>192</v>
      </c>
      <c r="ICP154" s="52" t="s">
        <v>16</v>
      </c>
      <c r="ICQ154" s="52"/>
      <c r="ICR154" s="52"/>
      <c r="ICS154" s="53"/>
      <c r="ICT154" s="53"/>
      <c r="ICU154" s="53"/>
      <c r="ICV154" s="54"/>
      <c r="ICW154" s="55" t="s">
        <v>192</v>
      </c>
      <c r="ICX154" s="52" t="s">
        <v>16</v>
      </c>
      <c r="ICY154" s="52"/>
      <c r="ICZ154" s="52"/>
      <c r="IDA154" s="53"/>
      <c r="IDB154" s="53"/>
      <c r="IDC154" s="53"/>
      <c r="IDD154" s="54"/>
      <c r="IDE154" s="55" t="s">
        <v>192</v>
      </c>
      <c r="IDF154" s="52" t="s">
        <v>16</v>
      </c>
      <c r="IDG154" s="52"/>
      <c r="IDH154" s="52"/>
      <c r="IDI154" s="53"/>
      <c r="IDJ154" s="53"/>
      <c r="IDK154" s="53"/>
      <c r="IDL154" s="54"/>
      <c r="IDM154" s="55" t="s">
        <v>192</v>
      </c>
      <c r="IDN154" s="52" t="s">
        <v>16</v>
      </c>
      <c r="IDO154" s="52"/>
      <c r="IDP154" s="52"/>
      <c r="IDQ154" s="53"/>
      <c r="IDR154" s="53"/>
      <c r="IDS154" s="53"/>
      <c r="IDT154" s="54"/>
      <c r="IDU154" s="55" t="s">
        <v>192</v>
      </c>
      <c r="IDV154" s="52" t="s">
        <v>16</v>
      </c>
      <c r="IDW154" s="52"/>
      <c r="IDX154" s="52"/>
      <c r="IDY154" s="53"/>
      <c r="IDZ154" s="53"/>
      <c r="IEA154" s="53"/>
      <c r="IEB154" s="54"/>
      <c r="IEC154" s="55" t="s">
        <v>192</v>
      </c>
      <c r="IED154" s="52" t="s">
        <v>16</v>
      </c>
      <c r="IEE154" s="52"/>
      <c r="IEF154" s="52"/>
      <c r="IEG154" s="53"/>
      <c r="IEH154" s="53"/>
      <c r="IEI154" s="53"/>
      <c r="IEJ154" s="54"/>
      <c r="IEK154" s="55" t="s">
        <v>192</v>
      </c>
      <c r="IEL154" s="52" t="s">
        <v>16</v>
      </c>
      <c r="IEM154" s="52"/>
      <c r="IEN154" s="52"/>
      <c r="IEO154" s="53"/>
      <c r="IEP154" s="53"/>
      <c r="IEQ154" s="53"/>
      <c r="IER154" s="54"/>
      <c r="IES154" s="55" t="s">
        <v>192</v>
      </c>
      <c r="IET154" s="52" t="s">
        <v>16</v>
      </c>
      <c r="IEU154" s="52"/>
      <c r="IEV154" s="52"/>
      <c r="IEW154" s="53"/>
      <c r="IEX154" s="53"/>
      <c r="IEY154" s="53"/>
      <c r="IEZ154" s="54"/>
      <c r="IFA154" s="55" t="s">
        <v>192</v>
      </c>
      <c r="IFB154" s="52" t="s">
        <v>16</v>
      </c>
      <c r="IFC154" s="52"/>
      <c r="IFD154" s="52"/>
      <c r="IFE154" s="53"/>
      <c r="IFF154" s="53"/>
      <c r="IFG154" s="53"/>
      <c r="IFH154" s="54"/>
      <c r="IFI154" s="55" t="s">
        <v>192</v>
      </c>
      <c r="IFJ154" s="52" t="s">
        <v>16</v>
      </c>
      <c r="IFK154" s="52"/>
      <c r="IFL154" s="52"/>
      <c r="IFM154" s="53"/>
      <c r="IFN154" s="53"/>
      <c r="IFO154" s="53"/>
      <c r="IFP154" s="54"/>
      <c r="IFQ154" s="55" t="s">
        <v>192</v>
      </c>
      <c r="IFR154" s="52" t="s">
        <v>16</v>
      </c>
      <c r="IFS154" s="52"/>
      <c r="IFT154" s="52"/>
      <c r="IFU154" s="53"/>
      <c r="IFV154" s="53"/>
      <c r="IFW154" s="53"/>
      <c r="IFX154" s="54"/>
      <c r="IFY154" s="55" t="s">
        <v>192</v>
      </c>
      <c r="IFZ154" s="52" t="s">
        <v>16</v>
      </c>
      <c r="IGA154" s="52"/>
      <c r="IGB154" s="52"/>
      <c r="IGC154" s="53"/>
      <c r="IGD154" s="53"/>
      <c r="IGE154" s="53"/>
      <c r="IGF154" s="54"/>
      <c r="IGG154" s="55" t="s">
        <v>192</v>
      </c>
      <c r="IGH154" s="52" t="s">
        <v>16</v>
      </c>
      <c r="IGI154" s="52"/>
      <c r="IGJ154" s="52"/>
      <c r="IGK154" s="53"/>
      <c r="IGL154" s="53"/>
      <c r="IGM154" s="53"/>
      <c r="IGN154" s="54"/>
      <c r="IGO154" s="55" t="s">
        <v>192</v>
      </c>
      <c r="IGP154" s="52" t="s">
        <v>16</v>
      </c>
      <c r="IGQ154" s="52"/>
      <c r="IGR154" s="52"/>
      <c r="IGS154" s="53"/>
      <c r="IGT154" s="53"/>
      <c r="IGU154" s="53"/>
      <c r="IGV154" s="54"/>
      <c r="IGW154" s="55" t="s">
        <v>192</v>
      </c>
      <c r="IGX154" s="52" t="s">
        <v>16</v>
      </c>
      <c r="IGY154" s="52"/>
      <c r="IGZ154" s="52"/>
      <c r="IHA154" s="53"/>
      <c r="IHB154" s="53"/>
      <c r="IHC154" s="53"/>
      <c r="IHD154" s="54"/>
      <c r="IHE154" s="55" t="s">
        <v>192</v>
      </c>
      <c r="IHF154" s="52" t="s">
        <v>16</v>
      </c>
      <c r="IHG154" s="52"/>
      <c r="IHH154" s="52"/>
      <c r="IHI154" s="53"/>
      <c r="IHJ154" s="53"/>
      <c r="IHK154" s="53"/>
      <c r="IHL154" s="54"/>
      <c r="IHM154" s="55" t="s">
        <v>192</v>
      </c>
      <c r="IHN154" s="52" t="s">
        <v>16</v>
      </c>
      <c r="IHO154" s="52"/>
      <c r="IHP154" s="52"/>
      <c r="IHQ154" s="53"/>
      <c r="IHR154" s="53"/>
      <c r="IHS154" s="53"/>
      <c r="IHT154" s="54"/>
      <c r="IHU154" s="55" t="s">
        <v>192</v>
      </c>
      <c r="IHV154" s="52" t="s">
        <v>16</v>
      </c>
      <c r="IHW154" s="52"/>
      <c r="IHX154" s="52"/>
      <c r="IHY154" s="53"/>
      <c r="IHZ154" s="53"/>
      <c r="IIA154" s="53"/>
      <c r="IIB154" s="54"/>
      <c r="IIC154" s="55" t="s">
        <v>192</v>
      </c>
      <c r="IID154" s="52" t="s">
        <v>16</v>
      </c>
      <c r="IIE154" s="52"/>
      <c r="IIF154" s="52"/>
      <c r="IIG154" s="53"/>
      <c r="IIH154" s="53"/>
      <c r="III154" s="53"/>
      <c r="IIJ154" s="54"/>
      <c r="IIK154" s="55" t="s">
        <v>192</v>
      </c>
      <c r="IIL154" s="52" t="s">
        <v>16</v>
      </c>
      <c r="IIM154" s="52"/>
      <c r="IIN154" s="52"/>
      <c r="IIO154" s="53"/>
      <c r="IIP154" s="53"/>
      <c r="IIQ154" s="53"/>
      <c r="IIR154" s="54"/>
      <c r="IIS154" s="55" t="s">
        <v>192</v>
      </c>
      <c r="IIT154" s="52" t="s">
        <v>16</v>
      </c>
      <c r="IIU154" s="52"/>
      <c r="IIV154" s="52"/>
      <c r="IIW154" s="53"/>
      <c r="IIX154" s="53"/>
      <c r="IIY154" s="53"/>
      <c r="IIZ154" s="54"/>
      <c r="IJA154" s="55" t="s">
        <v>192</v>
      </c>
      <c r="IJB154" s="52" t="s">
        <v>16</v>
      </c>
      <c r="IJC154" s="52"/>
      <c r="IJD154" s="52"/>
      <c r="IJE154" s="53"/>
      <c r="IJF154" s="53"/>
      <c r="IJG154" s="53"/>
      <c r="IJH154" s="54"/>
      <c r="IJI154" s="55" t="s">
        <v>192</v>
      </c>
      <c r="IJJ154" s="52" t="s">
        <v>16</v>
      </c>
      <c r="IJK154" s="52"/>
      <c r="IJL154" s="52"/>
      <c r="IJM154" s="53"/>
      <c r="IJN154" s="53"/>
      <c r="IJO154" s="53"/>
      <c r="IJP154" s="54"/>
      <c r="IJQ154" s="55" t="s">
        <v>192</v>
      </c>
      <c r="IJR154" s="52" t="s">
        <v>16</v>
      </c>
      <c r="IJS154" s="52"/>
      <c r="IJT154" s="52"/>
      <c r="IJU154" s="53"/>
      <c r="IJV154" s="53"/>
      <c r="IJW154" s="53"/>
      <c r="IJX154" s="54"/>
      <c r="IJY154" s="55" t="s">
        <v>192</v>
      </c>
      <c r="IJZ154" s="52" t="s">
        <v>16</v>
      </c>
      <c r="IKA154" s="52"/>
      <c r="IKB154" s="52"/>
      <c r="IKC154" s="53"/>
      <c r="IKD154" s="53"/>
      <c r="IKE154" s="53"/>
      <c r="IKF154" s="54"/>
      <c r="IKG154" s="55" t="s">
        <v>192</v>
      </c>
      <c r="IKH154" s="52" t="s">
        <v>16</v>
      </c>
      <c r="IKI154" s="52"/>
      <c r="IKJ154" s="52"/>
      <c r="IKK154" s="53"/>
      <c r="IKL154" s="53"/>
      <c r="IKM154" s="53"/>
      <c r="IKN154" s="54"/>
      <c r="IKO154" s="55" t="s">
        <v>192</v>
      </c>
      <c r="IKP154" s="52" t="s">
        <v>16</v>
      </c>
      <c r="IKQ154" s="52"/>
      <c r="IKR154" s="52"/>
      <c r="IKS154" s="53"/>
      <c r="IKT154" s="53"/>
      <c r="IKU154" s="53"/>
      <c r="IKV154" s="54"/>
      <c r="IKW154" s="55" t="s">
        <v>192</v>
      </c>
      <c r="IKX154" s="52" t="s">
        <v>16</v>
      </c>
      <c r="IKY154" s="52"/>
      <c r="IKZ154" s="52"/>
      <c r="ILA154" s="53"/>
      <c r="ILB154" s="53"/>
      <c r="ILC154" s="53"/>
      <c r="ILD154" s="54"/>
      <c r="ILE154" s="55" t="s">
        <v>192</v>
      </c>
      <c r="ILF154" s="52" t="s">
        <v>16</v>
      </c>
      <c r="ILG154" s="52"/>
      <c r="ILH154" s="52"/>
      <c r="ILI154" s="53"/>
      <c r="ILJ154" s="53"/>
      <c r="ILK154" s="53"/>
      <c r="ILL154" s="54"/>
      <c r="ILM154" s="55" t="s">
        <v>192</v>
      </c>
      <c r="ILN154" s="52" t="s">
        <v>16</v>
      </c>
      <c r="ILO154" s="52"/>
      <c r="ILP154" s="52"/>
      <c r="ILQ154" s="53"/>
      <c r="ILR154" s="53"/>
      <c r="ILS154" s="53"/>
      <c r="ILT154" s="54"/>
      <c r="ILU154" s="55" t="s">
        <v>192</v>
      </c>
      <c r="ILV154" s="52" t="s">
        <v>16</v>
      </c>
      <c r="ILW154" s="52"/>
      <c r="ILX154" s="52"/>
      <c r="ILY154" s="53"/>
      <c r="ILZ154" s="53"/>
      <c r="IMA154" s="53"/>
      <c r="IMB154" s="54"/>
      <c r="IMC154" s="55" t="s">
        <v>192</v>
      </c>
      <c r="IMD154" s="52" t="s">
        <v>16</v>
      </c>
      <c r="IME154" s="52"/>
      <c r="IMF154" s="52"/>
      <c r="IMG154" s="53"/>
      <c r="IMH154" s="53"/>
      <c r="IMI154" s="53"/>
      <c r="IMJ154" s="54"/>
      <c r="IMK154" s="55" t="s">
        <v>192</v>
      </c>
      <c r="IML154" s="52" t="s">
        <v>16</v>
      </c>
      <c r="IMM154" s="52"/>
      <c r="IMN154" s="52"/>
      <c r="IMO154" s="53"/>
      <c r="IMP154" s="53"/>
      <c r="IMQ154" s="53"/>
      <c r="IMR154" s="54"/>
      <c r="IMS154" s="55" t="s">
        <v>192</v>
      </c>
      <c r="IMT154" s="52" t="s">
        <v>16</v>
      </c>
      <c r="IMU154" s="52"/>
      <c r="IMV154" s="52"/>
      <c r="IMW154" s="53"/>
      <c r="IMX154" s="53"/>
      <c r="IMY154" s="53"/>
      <c r="IMZ154" s="54"/>
      <c r="INA154" s="55" t="s">
        <v>192</v>
      </c>
      <c r="INB154" s="52" t="s">
        <v>16</v>
      </c>
      <c r="INC154" s="52"/>
      <c r="IND154" s="52"/>
      <c r="INE154" s="53"/>
      <c r="INF154" s="53"/>
      <c r="ING154" s="53"/>
      <c r="INH154" s="54"/>
      <c r="INI154" s="55" t="s">
        <v>192</v>
      </c>
      <c r="INJ154" s="52" t="s">
        <v>16</v>
      </c>
      <c r="INK154" s="52"/>
      <c r="INL154" s="52"/>
      <c r="INM154" s="53"/>
      <c r="INN154" s="53"/>
      <c r="INO154" s="53"/>
      <c r="INP154" s="54"/>
      <c r="INQ154" s="55" t="s">
        <v>192</v>
      </c>
      <c r="INR154" s="52" t="s">
        <v>16</v>
      </c>
      <c r="INS154" s="52"/>
      <c r="INT154" s="52"/>
      <c r="INU154" s="53"/>
      <c r="INV154" s="53"/>
      <c r="INW154" s="53"/>
      <c r="INX154" s="54"/>
      <c r="INY154" s="55" t="s">
        <v>192</v>
      </c>
      <c r="INZ154" s="52" t="s">
        <v>16</v>
      </c>
      <c r="IOA154" s="52"/>
      <c r="IOB154" s="52"/>
      <c r="IOC154" s="53"/>
      <c r="IOD154" s="53"/>
      <c r="IOE154" s="53"/>
      <c r="IOF154" s="54"/>
      <c r="IOG154" s="55" t="s">
        <v>192</v>
      </c>
      <c r="IOH154" s="52" t="s">
        <v>16</v>
      </c>
      <c r="IOI154" s="52"/>
      <c r="IOJ154" s="52"/>
      <c r="IOK154" s="53"/>
      <c r="IOL154" s="53"/>
      <c r="IOM154" s="53"/>
      <c r="ION154" s="54"/>
      <c r="IOO154" s="55" t="s">
        <v>192</v>
      </c>
      <c r="IOP154" s="52" t="s">
        <v>16</v>
      </c>
      <c r="IOQ154" s="52"/>
      <c r="IOR154" s="52"/>
      <c r="IOS154" s="53"/>
      <c r="IOT154" s="53"/>
      <c r="IOU154" s="53"/>
      <c r="IOV154" s="54"/>
      <c r="IOW154" s="55" t="s">
        <v>192</v>
      </c>
      <c r="IOX154" s="52" t="s">
        <v>16</v>
      </c>
      <c r="IOY154" s="52"/>
      <c r="IOZ154" s="52"/>
      <c r="IPA154" s="53"/>
      <c r="IPB154" s="53"/>
      <c r="IPC154" s="53"/>
      <c r="IPD154" s="54"/>
      <c r="IPE154" s="55" t="s">
        <v>192</v>
      </c>
      <c r="IPF154" s="52" t="s">
        <v>16</v>
      </c>
      <c r="IPG154" s="52"/>
      <c r="IPH154" s="52"/>
      <c r="IPI154" s="53"/>
      <c r="IPJ154" s="53"/>
      <c r="IPK154" s="53"/>
      <c r="IPL154" s="54"/>
      <c r="IPM154" s="55" t="s">
        <v>192</v>
      </c>
      <c r="IPN154" s="52" t="s">
        <v>16</v>
      </c>
      <c r="IPO154" s="52"/>
      <c r="IPP154" s="52"/>
      <c r="IPQ154" s="53"/>
      <c r="IPR154" s="53"/>
      <c r="IPS154" s="53"/>
      <c r="IPT154" s="54"/>
      <c r="IPU154" s="55" t="s">
        <v>192</v>
      </c>
      <c r="IPV154" s="52" t="s">
        <v>16</v>
      </c>
      <c r="IPW154" s="52"/>
      <c r="IPX154" s="52"/>
      <c r="IPY154" s="53"/>
      <c r="IPZ154" s="53"/>
      <c r="IQA154" s="53"/>
      <c r="IQB154" s="54"/>
      <c r="IQC154" s="55" t="s">
        <v>192</v>
      </c>
      <c r="IQD154" s="52" t="s">
        <v>16</v>
      </c>
      <c r="IQE154" s="52"/>
      <c r="IQF154" s="52"/>
      <c r="IQG154" s="53"/>
      <c r="IQH154" s="53"/>
      <c r="IQI154" s="53"/>
      <c r="IQJ154" s="54"/>
      <c r="IQK154" s="55" t="s">
        <v>192</v>
      </c>
      <c r="IQL154" s="52" t="s">
        <v>16</v>
      </c>
      <c r="IQM154" s="52"/>
      <c r="IQN154" s="52"/>
      <c r="IQO154" s="53"/>
      <c r="IQP154" s="53"/>
      <c r="IQQ154" s="53"/>
      <c r="IQR154" s="54"/>
      <c r="IQS154" s="55" t="s">
        <v>192</v>
      </c>
      <c r="IQT154" s="52" t="s">
        <v>16</v>
      </c>
      <c r="IQU154" s="52"/>
      <c r="IQV154" s="52"/>
      <c r="IQW154" s="53"/>
      <c r="IQX154" s="53"/>
      <c r="IQY154" s="53"/>
      <c r="IQZ154" s="54"/>
      <c r="IRA154" s="55" t="s">
        <v>192</v>
      </c>
      <c r="IRB154" s="52" t="s">
        <v>16</v>
      </c>
      <c r="IRC154" s="52"/>
      <c r="IRD154" s="52"/>
      <c r="IRE154" s="53"/>
      <c r="IRF154" s="53"/>
      <c r="IRG154" s="53"/>
      <c r="IRH154" s="54"/>
      <c r="IRI154" s="55" t="s">
        <v>192</v>
      </c>
      <c r="IRJ154" s="52" t="s">
        <v>16</v>
      </c>
      <c r="IRK154" s="52"/>
      <c r="IRL154" s="52"/>
      <c r="IRM154" s="53"/>
      <c r="IRN154" s="53"/>
      <c r="IRO154" s="53"/>
      <c r="IRP154" s="54"/>
      <c r="IRQ154" s="55" t="s">
        <v>192</v>
      </c>
      <c r="IRR154" s="52" t="s">
        <v>16</v>
      </c>
      <c r="IRS154" s="52"/>
      <c r="IRT154" s="52"/>
      <c r="IRU154" s="53"/>
      <c r="IRV154" s="53"/>
      <c r="IRW154" s="53"/>
      <c r="IRX154" s="54"/>
      <c r="IRY154" s="55" t="s">
        <v>192</v>
      </c>
      <c r="IRZ154" s="52" t="s">
        <v>16</v>
      </c>
      <c r="ISA154" s="52"/>
      <c r="ISB154" s="52"/>
      <c r="ISC154" s="53"/>
      <c r="ISD154" s="53"/>
      <c r="ISE154" s="53"/>
      <c r="ISF154" s="54"/>
      <c r="ISG154" s="55" t="s">
        <v>192</v>
      </c>
      <c r="ISH154" s="52" t="s">
        <v>16</v>
      </c>
      <c r="ISI154" s="52"/>
      <c r="ISJ154" s="52"/>
      <c r="ISK154" s="53"/>
      <c r="ISL154" s="53"/>
      <c r="ISM154" s="53"/>
      <c r="ISN154" s="54"/>
      <c r="ISO154" s="55" t="s">
        <v>192</v>
      </c>
      <c r="ISP154" s="52" t="s">
        <v>16</v>
      </c>
      <c r="ISQ154" s="52"/>
      <c r="ISR154" s="52"/>
      <c r="ISS154" s="53"/>
      <c r="IST154" s="53"/>
      <c r="ISU154" s="53"/>
      <c r="ISV154" s="54"/>
      <c r="ISW154" s="55" t="s">
        <v>192</v>
      </c>
      <c r="ISX154" s="52" t="s">
        <v>16</v>
      </c>
      <c r="ISY154" s="52"/>
      <c r="ISZ154" s="52"/>
      <c r="ITA154" s="53"/>
      <c r="ITB154" s="53"/>
      <c r="ITC154" s="53"/>
      <c r="ITD154" s="54"/>
      <c r="ITE154" s="55" t="s">
        <v>192</v>
      </c>
      <c r="ITF154" s="52" t="s">
        <v>16</v>
      </c>
      <c r="ITG154" s="52"/>
      <c r="ITH154" s="52"/>
      <c r="ITI154" s="53"/>
      <c r="ITJ154" s="53"/>
      <c r="ITK154" s="53"/>
      <c r="ITL154" s="54"/>
      <c r="ITM154" s="55" t="s">
        <v>192</v>
      </c>
      <c r="ITN154" s="52" t="s">
        <v>16</v>
      </c>
      <c r="ITO154" s="52"/>
      <c r="ITP154" s="52"/>
      <c r="ITQ154" s="53"/>
      <c r="ITR154" s="53"/>
      <c r="ITS154" s="53"/>
      <c r="ITT154" s="54"/>
      <c r="ITU154" s="55" t="s">
        <v>192</v>
      </c>
      <c r="ITV154" s="52" t="s">
        <v>16</v>
      </c>
      <c r="ITW154" s="52"/>
      <c r="ITX154" s="52"/>
      <c r="ITY154" s="53"/>
      <c r="ITZ154" s="53"/>
      <c r="IUA154" s="53"/>
      <c r="IUB154" s="54"/>
      <c r="IUC154" s="55" t="s">
        <v>192</v>
      </c>
      <c r="IUD154" s="52" t="s">
        <v>16</v>
      </c>
      <c r="IUE154" s="52"/>
      <c r="IUF154" s="52"/>
      <c r="IUG154" s="53"/>
      <c r="IUH154" s="53"/>
      <c r="IUI154" s="53"/>
      <c r="IUJ154" s="54"/>
      <c r="IUK154" s="55" t="s">
        <v>192</v>
      </c>
      <c r="IUL154" s="52" t="s">
        <v>16</v>
      </c>
      <c r="IUM154" s="52"/>
      <c r="IUN154" s="52"/>
      <c r="IUO154" s="53"/>
      <c r="IUP154" s="53"/>
      <c r="IUQ154" s="53"/>
      <c r="IUR154" s="54"/>
      <c r="IUS154" s="55" t="s">
        <v>192</v>
      </c>
      <c r="IUT154" s="52" t="s">
        <v>16</v>
      </c>
      <c r="IUU154" s="52"/>
      <c r="IUV154" s="52"/>
      <c r="IUW154" s="53"/>
      <c r="IUX154" s="53"/>
      <c r="IUY154" s="53"/>
      <c r="IUZ154" s="54"/>
      <c r="IVA154" s="55" t="s">
        <v>192</v>
      </c>
      <c r="IVB154" s="52" t="s">
        <v>16</v>
      </c>
      <c r="IVC154" s="52"/>
      <c r="IVD154" s="52"/>
      <c r="IVE154" s="53"/>
      <c r="IVF154" s="53"/>
      <c r="IVG154" s="53"/>
      <c r="IVH154" s="54"/>
      <c r="IVI154" s="55" t="s">
        <v>192</v>
      </c>
      <c r="IVJ154" s="52" t="s">
        <v>16</v>
      </c>
      <c r="IVK154" s="52"/>
      <c r="IVL154" s="52"/>
      <c r="IVM154" s="53"/>
      <c r="IVN154" s="53"/>
      <c r="IVO154" s="53"/>
      <c r="IVP154" s="54"/>
      <c r="IVQ154" s="55" t="s">
        <v>192</v>
      </c>
      <c r="IVR154" s="52" t="s">
        <v>16</v>
      </c>
      <c r="IVS154" s="52"/>
      <c r="IVT154" s="52"/>
      <c r="IVU154" s="53"/>
      <c r="IVV154" s="53"/>
      <c r="IVW154" s="53"/>
      <c r="IVX154" s="54"/>
      <c r="IVY154" s="55" t="s">
        <v>192</v>
      </c>
      <c r="IVZ154" s="52" t="s">
        <v>16</v>
      </c>
      <c r="IWA154" s="52"/>
      <c r="IWB154" s="52"/>
      <c r="IWC154" s="53"/>
      <c r="IWD154" s="53"/>
      <c r="IWE154" s="53"/>
      <c r="IWF154" s="54"/>
      <c r="IWG154" s="55" t="s">
        <v>192</v>
      </c>
      <c r="IWH154" s="52" t="s">
        <v>16</v>
      </c>
      <c r="IWI154" s="52"/>
      <c r="IWJ154" s="52"/>
      <c r="IWK154" s="53"/>
      <c r="IWL154" s="53"/>
      <c r="IWM154" s="53"/>
      <c r="IWN154" s="54"/>
      <c r="IWO154" s="55" t="s">
        <v>192</v>
      </c>
      <c r="IWP154" s="52" t="s">
        <v>16</v>
      </c>
      <c r="IWQ154" s="52"/>
      <c r="IWR154" s="52"/>
      <c r="IWS154" s="53"/>
      <c r="IWT154" s="53"/>
      <c r="IWU154" s="53"/>
      <c r="IWV154" s="54"/>
      <c r="IWW154" s="55" t="s">
        <v>192</v>
      </c>
      <c r="IWX154" s="52" t="s">
        <v>16</v>
      </c>
      <c r="IWY154" s="52"/>
      <c r="IWZ154" s="52"/>
      <c r="IXA154" s="53"/>
      <c r="IXB154" s="53"/>
      <c r="IXC154" s="53"/>
      <c r="IXD154" s="54"/>
      <c r="IXE154" s="55" t="s">
        <v>192</v>
      </c>
      <c r="IXF154" s="52" t="s">
        <v>16</v>
      </c>
      <c r="IXG154" s="52"/>
      <c r="IXH154" s="52"/>
      <c r="IXI154" s="53"/>
      <c r="IXJ154" s="53"/>
      <c r="IXK154" s="53"/>
      <c r="IXL154" s="54"/>
      <c r="IXM154" s="55" t="s">
        <v>192</v>
      </c>
      <c r="IXN154" s="52" t="s">
        <v>16</v>
      </c>
      <c r="IXO154" s="52"/>
      <c r="IXP154" s="52"/>
      <c r="IXQ154" s="53"/>
      <c r="IXR154" s="53"/>
      <c r="IXS154" s="53"/>
      <c r="IXT154" s="54"/>
      <c r="IXU154" s="55" t="s">
        <v>192</v>
      </c>
      <c r="IXV154" s="52" t="s">
        <v>16</v>
      </c>
      <c r="IXW154" s="52"/>
      <c r="IXX154" s="52"/>
      <c r="IXY154" s="53"/>
      <c r="IXZ154" s="53"/>
      <c r="IYA154" s="53"/>
      <c r="IYB154" s="54"/>
      <c r="IYC154" s="55" t="s">
        <v>192</v>
      </c>
      <c r="IYD154" s="52" t="s">
        <v>16</v>
      </c>
      <c r="IYE154" s="52"/>
      <c r="IYF154" s="52"/>
      <c r="IYG154" s="53"/>
      <c r="IYH154" s="53"/>
      <c r="IYI154" s="53"/>
      <c r="IYJ154" s="54"/>
      <c r="IYK154" s="55" t="s">
        <v>192</v>
      </c>
      <c r="IYL154" s="52" t="s">
        <v>16</v>
      </c>
      <c r="IYM154" s="52"/>
      <c r="IYN154" s="52"/>
      <c r="IYO154" s="53"/>
      <c r="IYP154" s="53"/>
      <c r="IYQ154" s="53"/>
      <c r="IYR154" s="54"/>
      <c r="IYS154" s="55" t="s">
        <v>192</v>
      </c>
      <c r="IYT154" s="52" t="s">
        <v>16</v>
      </c>
      <c r="IYU154" s="52"/>
      <c r="IYV154" s="52"/>
      <c r="IYW154" s="53"/>
      <c r="IYX154" s="53"/>
      <c r="IYY154" s="53"/>
      <c r="IYZ154" s="54"/>
      <c r="IZA154" s="55" t="s">
        <v>192</v>
      </c>
      <c r="IZB154" s="52" t="s">
        <v>16</v>
      </c>
      <c r="IZC154" s="52"/>
      <c r="IZD154" s="52"/>
      <c r="IZE154" s="53"/>
      <c r="IZF154" s="53"/>
      <c r="IZG154" s="53"/>
      <c r="IZH154" s="54"/>
      <c r="IZI154" s="55" t="s">
        <v>192</v>
      </c>
      <c r="IZJ154" s="52" t="s">
        <v>16</v>
      </c>
      <c r="IZK154" s="52"/>
      <c r="IZL154" s="52"/>
      <c r="IZM154" s="53"/>
      <c r="IZN154" s="53"/>
      <c r="IZO154" s="53"/>
      <c r="IZP154" s="54"/>
      <c r="IZQ154" s="55" t="s">
        <v>192</v>
      </c>
      <c r="IZR154" s="52" t="s">
        <v>16</v>
      </c>
      <c r="IZS154" s="52"/>
      <c r="IZT154" s="52"/>
      <c r="IZU154" s="53"/>
      <c r="IZV154" s="53"/>
      <c r="IZW154" s="53"/>
      <c r="IZX154" s="54"/>
      <c r="IZY154" s="55" t="s">
        <v>192</v>
      </c>
      <c r="IZZ154" s="52" t="s">
        <v>16</v>
      </c>
      <c r="JAA154" s="52"/>
      <c r="JAB154" s="52"/>
      <c r="JAC154" s="53"/>
      <c r="JAD154" s="53"/>
      <c r="JAE154" s="53"/>
      <c r="JAF154" s="54"/>
      <c r="JAG154" s="55" t="s">
        <v>192</v>
      </c>
      <c r="JAH154" s="52" t="s">
        <v>16</v>
      </c>
      <c r="JAI154" s="52"/>
      <c r="JAJ154" s="52"/>
      <c r="JAK154" s="53"/>
      <c r="JAL154" s="53"/>
      <c r="JAM154" s="53"/>
      <c r="JAN154" s="54"/>
      <c r="JAO154" s="55" t="s">
        <v>192</v>
      </c>
      <c r="JAP154" s="52" t="s">
        <v>16</v>
      </c>
      <c r="JAQ154" s="52"/>
      <c r="JAR154" s="52"/>
      <c r="JAS154" s="53"/>
      <c r="JAT154" s="53"/>
      <c r="JAU154" s="53"/>
      <c r="JAV154" s="54"/>
      <c r="JAW154" s="55" t="s">
        <v>192</v>
      </c>
      <c r="JAX154" s="52" t="s">
        <v>16</v>
      </c>
      <c r="JAY154" s="52"/>
      <c r="JAZ154" s="52"/>
      <c r="JBA154" s="53"/>
      <c r="JBB154" s="53"/>
      <c r="JBC154" s="53"/>
      <c r="JBD154" s="54"/>
      <c r="JBE154" s="55" t="s">
        <v>192</v>
      </c>
      <c r="JBF154" s="52" t="s">
        <v>16</v>
      </c>
      <c r="JBG154" s="52"/>
      <c r="JBH154" s="52"/>
      <c r="JBI154" s="53"/>
      <c r="JBJ154" s="53"/>
      <c r="JBK154" s="53"/>
      <c r="JBL154" s="54"/>
      <c r="JBM154" s="55" t="s">
        <v>192</v>
      </c>
      <c r="JBN154" s="52" t="s">
        <v>16</v>
      </c>
      <c r="JBO154" s="52"/>
      <c r="JBP154" s="52"/>
      <c r="JBQ154" s="53"/>
      <c r="JBR154" s="53"/>
      <c r="JBS154" s="53"/>
      <c r="JBT154" s="54"/>
      <c r="JBU154" s="55" t="s">
        <v>192</v>
      </c>
      <c r="JBV154" s="52" t="s">
        <v>16</v>
      </c>
      <c r="JBW154" s="52"/>
      <c r="JBX154" s="52"/>
      <c r="JBY154" s="53"/>
      <c r="JBZ154" s="53"/>
      <c r="JCA154" s="53"/>
      <c r="JCB154" s="54"/>
      <c r="JCC154" s="55" t="s">
        <v>192</v>
      </c>
      <c r="JCD154" s="52" t="s">
        <v>16</v>
      </c>
      <c r="JCE154" s="52"/>
      <c r="JCF154" s="52"/>
      <c r="JCG154" s="53"/>
      <c r="JCH154" s="53"/>
      <c r="JCI154" s="53"/>
      <c r="JCJ154" s="54"/>
      <c r="JCK154" s="55" t="s">
        <v>192</v>
      </c>
      <c r="JCL154" s="52" t="s">
        <v>16</v>
      </c>
      <c r="JCM154" s="52"/>
      <c r="JCN154" s="52"/>
      <c r="JCO154" s="53"/>
      <c r="JCP154" s="53"/>
      <c r="JCQ154" s="53"/>
      <c r="JCR154" s="54"/>
      <c r="JCS154" s="55" t="s">
        <v>192</v>
      </c>
      <c r="JCT154" s="52" t="s">
        <v>16</v>
      </c>
      <c r="JCU154" s="52"/>
      <c r="JCV154" s="52"/>
      <c r="JCW154" s="53"/>
      <c r="JCX154" s="53"/>
      <c r="JCY154" s="53"/>
      <c r="JCZ154" s="54"/>
      <c r="JDA154" s="55" t="s">
        <v>192</v>
      </c>
      <c r="JDB154" s="52" t="s">
        <v>16</v>
      </c>
      <c r="JDC154" s="52"/>
      <c r="JDD154" s="52"/>
      <c r="JDE154" s="53"/>
      <c r="JDF154" s="53"/>
      <c r="JDG154" s="53"/>
      <c r="JDH154" s="54"/>
      <c r="JDI154" s="55" t="s">
        <v>192</v>
      </c>
      <c r="JDJ154" s="52" t="s">
        <v>16</v>
      </c>
      <c r="JDK154" s="52"/>
      <c r="JDL154" s="52"/>
      <c r="JDM154" s="53"/>
      <c r="JDN154" s="53"/>
      <c r="JDO154" s="53"/>
      <c r="JDP154" s="54"/>
      <c r="JDQ154" s="55" t="s">
        <v>192</v>
      </c>
      <c r="JDR154" s="52" t="s">
        <v>16</v>
      </c>
      <c r="JDS154" s="52"/>
      <c r="JDT154" s="52"/>
      <c r="JDU154" s="53"/>
      <c r="JDV154" s="53"/>
      <c r="JDW154" s="53"/>
      <c r="JDX154" s="54"/>
      <c r="JDY154" s="55" t="s">
        <v>192</v>
      </c>
      <c r="JDZ154" s="52" t="s">
        <v>16</v>
      </c>
      <c r="JEA154" s="52"/>
      <c r="JEB154" s="52"/>
      <c r="JEC154" s="53"/>
      <c r="JED154" s="53"/>
      <c r="JEE154" s="53"/>
      <c r="JEF154" s="54"/>
      <c r="JEG154" s="55" t="s">
        <v>192</v>
      </c>
      <c r="JEH154" s="52" t="s">
        <v>16</v>
      </c>
      <c r="JEI154" s="52"/>
      <c r="JEJ154" s="52"/>
      <c r="JEK154" s="53"/>
      <c r="JEL154" s="53"/>
      <c r="JEM154" s="53"/>
      <c r="JEN154" s="54"/>
      <c r="JEO154" s="55" t="s">
        <v>192</v>
      </c>
      <c r="JEP154" s="52" t="s">
        <v>16</v>
      </c>
      <c r="JEQ154" s="52"/>
      <c r="JER154" s="52"/>
      <c r="JES154" s="53"/>
      <c r="JET154" s="53"/>
      <c r="JEU154" s="53"/>
      <c r="JEV154" s="54"/>
      <c r="JEW154" s="55" t="s">
        <v>192</v>
      </c>
      <c r="JEX154" s="52" t="s">
        <v>16</v>
      </c>
      <c r="JEY154" s="52"/>
      <c r="JEZ154" s="52"/>
      <c r="JFA154" s="53"/>
      <c r="JFB154" s="53"/>
      <c r="JFC154" s="53"/>
      <c r="JFD154" s="54"/>
      <c r="JFE154" s="55" t="s">
        <v>192</v>
      </c>
      <c r="JFF154" s="52" t="s">
        <v>16</v>
      </c>
      <c r="JFG154" s="52"/>
      <c r="JFH154" s="52"/>
      <c r="JFI154" s="53"/>
      <c r="JFJ154" s="53"/>
      <c r="JFK154" s="53"/>
      <c r="JFL154" s="54"/>
      <c r="JFM154" s="55" t="s">
        <v>192</v>
      </c>
      <c r="JFN154" s="52" t="s">
        <v>16</v>
      </c>
      <c r="JFO154" s="52"/>
      <c r="JFP154" s="52"/>
      <c r="JFQ154" s="53"/>
      <c r="JFR154" s="53"/>
      <c r="JFS154" s="53"/>
      <c r="JFT154" s="54"/>
      <c r="JFU154" s="55" t="s">
        <v>192</v>
      </c>
      <c r="JFV154" s="52" t="s">
        <v>16</v>
      </c>
      <c r="JFW154" s="52"/>
      <c r="JFX154" s="52"/>
      <c r="JFY154" s="53"/>
      <c r="JFZ154" s="53"/>
      <c r="JGA154" s="53"/>
      <c r="JGB154" s="54"/>
      <c r="JGC154" s="55" t="s">
        <v>192</v>
      </c>
      <c r="JGD154" s="52" t="s">
        <v>16</v>
      </c>
      <c r="JGE154" s="52"/>
      <c r="JGF154" s="52"/>
      <c r="JGG154" s="53"/>
      <c r="JGH154" s="53"/>
      <c r="JGI154" s="53"/>
      <c r="JGJ154" s="54"/>
      <c r="JGK154" s="55" t="s">
        <v>192</v>
      </c>
      <c r="JGL154" s="52" t="s">
        <v>16</v>
      </c>
      <c r="JGM154" s="52"/>
      <c r="JGN154" s="52"/>
      <c r="JGO154" s="53"/>
      <c r="JGP154" s="53"/>
      <c r="JGQ154" s="53"/>
      <c r="JGR154" s="54"/>
      <c r="JGS154" s="55" t="s">
        <v>192</v>
      </c>
      <c r="JGT154" s="52" t="s">
        <v>16</v>
      </c>
      <c r="JGU154" s="52"/>
      <c r="JGV154" s="52"/>
      <c r="JGW154" s="53"/>
      <c r="JGX154" s="53"/>
      <c r="JGY154" s="53"/>
      <c r="JGZ154" s="54"/>
      <c r="JHA154" s="55" t="s">
        <v>192</v>
      </c>
      <c r="JHB154" s="52" t="s">
        <v>16</v>
      </c>
      <c r="JHC154" s="52"/>
      <c r="JHD154" s="52"/>
      <c r="JHE154" s="53"/>
      <c r="JHF154" s="53"/>
      <c r="JHG154" s="53"/>
      <c r="JHH154" s="54"/>
      <c r="JHI154" s="55" t="s">
        <v>192</v>
      </c>
      <c r="JHJ154" s="52" t="s">
        <v>16</v>
      </c>
      <c r="JHK154" s="52"/>
      <c r="JHL154" s="52"/>
      <c r="JHM154" s="53"/>
      <c r="JHN154" s="53"/>
      <c r="JHO154" s="53"/>
      <c r="JHP154" s="54"/>
      <c r="JHQ154" s="55" t="s">
        <v>192</v>
      </c>
      <c r="JHR154" s="52" t="s">
        <v>16</v>
      </c>
      <c r="JHS154" s="52"/>
      <c r="JHT154" s="52"/>
      <c r="JHU154" s="53"/>
      <c r="JHV154" s="53"/>
      <c r="JHW154" s="53"/>
      <c r="JHX154" s="54"/>
      <c r="JHY154" s="55" t="s">
        <v>192</v>
      </c>
      <c r="JHZ154" s="52" t="s">
        <v>16</v>
      </c>
      <c r="JIA154" s="52"/>
      <c r="JIB154" s="52"/>
      <c r="JIC154" s="53"/>
      <c r="JID154" s="53"/>
      <c r="JIE154" s="53"/>
      <c r="JIF154" s="54"/>
      <c r="JIG154" s="55" t="s">
        <v>192</v>
      </c>
      <c r="JIH154" s="52" t="s">
        <v>16</v>
      </c>
      <c r="JII154" s="52"/>
      <c r="JIJ154" s="52"/>
      <c r="JIK154" s="53"/>
      <c r="JIL154" s="53"/>
      <c r="JIM154" s="53"/>
      <c r="JIN154" s="54"/>
      <c r="JIO154" s="55" t="s">
        <v>192</v>
      </c>
      <c r="JIP154" s="52" t="s">
        <v>16</v>
      </c>
      <c r="JIQ154" s="52"/>
      <c r="JIR154" s="52"/>
      <c r="JIS154" s="53"/>
      <c r="JIT154" s="53"/>
      <c r="JIU154" s="53"/>
      <c r="JIV154" s="54"/>
      <c r="JIW154" s="55" t="s">
        <v>192</v>
      </c>
      <c r="JIX154" s="52" t="s">
        <v>16</v>
      </c>
      <c r="JIY154" s="52"/>
      <c r="JIZ154" s="52"/>
      <c r="JJA154" s="53"/>
      <c r="JJB154" s="53"/>
      <c r="JJC154" s="53"/>
      <c r="JJD154" s="54"/>
      <c r="JJE154" s="55" t="s">
        <v>192</v>
      </c>
      <c r="JJF154" s="52" t="s">
        <v>16</v>
      </c>
      <c r="JJG154" s="52"/>
      <c r="JJH154" s="52"/>
      <c r="JJI154" s="53"/>
      <c r="JJJ154" s="53"/>
      <c r="JJK154" s="53"/>
      <c r="JJL154" s="54"/>
      <c r="JJM154" s="55" t="s">
        <v>192</v>
      </c>
      <c r="JJN154" s="52" t="s">
        <v>16</v>
      </c>
      <c r="JJO154" s="52"/>
      <c r="JJP154" s="52"/>
      <c r="JJQ154" s="53"/>
      <c r="JJR154" s="53"/>
      <c r="JJS154" s="53"/>
      <c r="JJT154" s="54"/>
      <c r="JJU154" s="55" t="s">
        <v>192</v>
      </c>
      <c r="JJV154" s="52" t="s">
        <v>16</v>
      </c>
      <c r="JJW154" s="52"/>
      <c r="JJX154" s="52"/>
      <c r="JJY154" s="53"/>
      <c r="JJZ154" s="53"/>
      <c r="JKA154" s="53"/>
      <c r="JKB154" s="54"/>
      <c r="JKC154" s="55" t="s">
        <v>192</v>
      </c>
      <c r="JKD154" s="52" t="s">
        <v>16</v>
      </c>
      <c r="JKE154" s="52"/>
      <c r="JKF154" s="52"/>
      <c r="JKG154" s="53"/>
      <c r="JKH154" s="53"/>
      <c r="JKI154" s="53"/>
      <c r="JKJ154" s="54"/>
      <c r="JKK154" s="55" t="s">
        <v>192</v>
      </c>
      <c r="JKL154" s="52" t="s">
        <v>16</v>
      </c>
      <c r="JKM154" s="52"/>
      <c r="JKN154" s="52"/>
      <c r="JKO154" s="53"/>
      <c r="JKP154" s="53"/>
      <c r="JKQ154" s="53"/>
      <c r="JKR154" s="54"/>
      <c r="JKS154" s="55" t="s">
        <v>192</v>
      </c>
      <c r="JKT154" s="52" t="s">
        <v>16</v>
      </c>
      <c r="JKU154" s="52"/>
      <c r="JKV154" s="52"/>
      <c r="JKW154" s="53"/>
      <c r="JKX154" s="53"/>
      <c r="JKY154" s="53"/>
      <c r="JKZ154" s="54"/>
      <c r="JLA154" s="55" t="s">
        <v>192</v>
      </c>
      <c r="JLB154" s="52" t="s">
        <v>16</v>
      </c>
      <c r="JLC154" s="52"/>
      <c r="JLD154" s="52"/>
      <c r="JLE154" s="53"/>
      <c r="JLF154" s="53"/>
      <c r="JLG154" s="53"/>
      <c r="JLH154" s="54"/>
      <c r="JLI154" s="55" t="s">
        <v>192</v>
      </c>
      <c r="JLJ154" s="52" t="s">
        <v>16</v>
      </c>
      <c r="JLK154" s="52"/>
      <c r="JLL154" s="52"/>
      <c r="JLM154" s="53"/>
      <c r="JLN154" s="53"/>
      <c r="JLO154" s="53"/>
      <c r="JLP154" s="54"/>
      <c r="JLQ154" s="55" t="s">
        <v>192</v>
      </c>
      <c r="JLR154" s="52" t="s">
        <v>16</v>
      </c>
      <c r="JLS154" s="52"/>
      <c r="JLT154" s="52"/>
      <c r="JLU154" s="53"/>
      <c r="JLV154" s="53"/>
      <c r="JLW154" s="53"/>
      <c r="JLX154" s="54"/>
      <c r="JLY154" s="55" t="s">
        <v>192</v>
      </c>
      <c r="JLZ154" s="52" t="s">
        <v>16</v>
      </c>
      <c r="JMA154" s="52"/>
      <c r="JMB154" s="52"/>
      <c r="JMC154" s="53"/>
      <c r="JMD154" s="53"/>
      <c r="JME154" s="53"/>
      <c r="JMF154" s="54"/>
      <c r="JMG154" s="55" t="s">
        <v>192</v>
      </c>
      <c r="JMH154" s="52" t="s">
        <v>16</v>
      </c>
      <c r="JMI154" s="52"/>
      <c r="JMJ154" s="52"/>
      <c r="JMK154" s="53"/>
      <c r="JML154" s="53"/>
      <c r="JMM154" s="53"/>
      <c r="JMN154" s="54"/>
      <c r="JMO154" s="55" t="s">
        <v>192</v>
      </c>
      <c r="JMP154" s="52" t="s">
        <v>16</v>
      </c>
      <c r="JMQ154" s="52"/>
      <c r="JMR154" s="52"/>
      <c r="JMS154" s="53"/>
      <c r="JMT154" s="53"/>
      <c r="JMU154" s="53"/>
      <c r="JMV154" s="54"/>
      <c r="JMW154" s="55" t="s">
        <v>192</v>
      </c>
      <c r="JMX154" s="52" t="s">
        <v>16</v>
      </c>
      <c r="JMY154" s="52"/>
      <c r="JMZ154" s="52"/>
      <c r="JNA154" s="53"/>
      <c r="JNB154" s="53"/>
      <c r="JNC154" s="53"/>
      <c r="JND154" s="54"/>
      <c r="JNE154" s="55" t="s">
        <v>192</v>
      </c>
      <c r="JNF154" s="52" t="s">
        <v>16</v>
      </c>
      <c r="JNG154" s="52"/>
      <c r="JNH154" s="52"/>
      <c r="JNI154" s="53"/>
      <c r="JNJ154" s="53"/>
      <c r="JNK154" s="53"/>
      <c r="JNL154" s="54"/>
      <c r="JNM154" s="55" t="s">
        <v>192</v>
      </c>
      <c r="JNN154" s="52" t="s">
        <v>16</v>
      </c>
      <c r="JNO154" s="52"/>
      <c r="JNP154" s="52"/>
      <c r="JNQ154" s="53"/>
      <c r="JNR154" s="53"/>
      <c r="JNS154" s="53"/>
      <c r="JNT154" s="54"/>
      <c r="JNU154" s="55" t="s">
        <v>192</v>
      </c>
      <c r="JNV154" s="52" t="s">
        <v>16</v>
      </c>
      <c r="JNW154" s="52"/>
      <c r="JNX154" s="52"/>
      <c r="JNY154" s="53"/>
      <c r="JNZ154" s="53"/>
      <c r="JOA154" s="53"/>
      <c r="JOB154" s="54"/>
      <c r="JOC154" s="55" t="s">
        <v>192</v>
      </c>
      <c r="JOD154" s="52" t="s">
        <v>16</v>
      </c>
      <c r="JOE154" s="52"/>
      <c r="JOF154" s="52"/>
      <c r="JOG154" s="53"/>
      <c r="JOH154" s="53"/>
      <c r="JOI154" s="53"/>
      <c r="JOJ154" s="54"/>
      <c r="JOK154" s="55" t="s">
        <v>192</v>
      </c>
      <c r="JOL154" s="52" t="s">
        <v>16</v>
      </c>
      <c r="JOM154" s="52"/>
      <c r="JON154" s="52"/>
      <c r="JOO154" s="53"/>
      <c r="JOP154" s="53"/>
      <c r="JOQ154" s="53"/>
      <c r="JOR154" s="54"/>
      <c r="JOS154" s="55" t="s">
        <v>192</v>
      </c>
      <c r="JOT154" s="52" t="s">
        <v>16</v>
      </c>
      <c r="JOU154" s="52"/>
      <c r="JOV154" s="52"/>
      <c r="JOW154" s="53"/>
      <c r="JOX154" s="53"/>
      <c r="JOY154" s="53"/>
      <c r="JOZ154" s="54"/>
      <c r="JPA154" s="55" t="s">
        <v>192</v>
      </c>
      <c r="JPB154" s="52" t="s">
        <v>16</v>
      </c>
      <c r="JPC154" s="52"/>
      <c r="JPD154" s="52"/>
      <c r="JPE154" s="53"/>
      <c r="JPF154" s="53"/>
      <c r="JPG154" s="53"/>
      <c r="JPH154" s="54"/>
      <c r="JPI154" s="55" t="s">
        <v>192</v>
      </c>
      <c r="JPJ154" s="52" t="s">
        <v>16</v>
      </c>
      <c r="JPK154" s="52"/>
      <c r="JPL154" s="52"/>
      <c r="JPM154" s="53"/>
      <c r="JPN154" s="53"/>
      <c r="JPO154" s="53"/>
      <c r="JPP154" s="54"/>
      <c r="JPQ154" s="55" t="s">
        <v>192</v>
      </c>
      <c r="JPR154" s="52" t="s">
        <v>16</v>
      </c>
      <c r="JPS154" s="52"/>
      <c r="JPT154" s="52"/>
      <c r="JPU154" s="53"/>
      <c r="JPV154" s="53"/>
      <c r="JPW154" s="53"/>
      <c r="JPX154" s="54"/>
      <c r="JPY154" s="55" t="s">
        <v>192</v>
      </c>
      <c r="JPZ154" s="52" t="s">
        <v>16</v>
      </c>
      <c r="JQA154" s="52"/>
      <c r="JQB154" s="52"/>
      <c r="JQC154" s="53"/>
      <c r="JQD154" s="53"/>
      <c r="JQE154" s="53"/>
      <c r="JQF154" s="54"/>
      <c r="JQG154" s="55" t="s">
        <v>192</v>
      </c>
      <c r="JQH154" s="52" t="s">
        <v>16</v>
      </c>
      <c r="JQI154" s="52"/>
      <c r="JQJ154" s="52"/>
      <c r="JQK154" s="53"/>
      <c r="JQL154" s="53"/>
      <c r="JQM154" s="53"/>
      <c r="JQN154" s="54"/>
      <c r="JQO154" s="55" t="s">
        <v>192</v>
      </c>
      <c r="JQP154" s="52" t="s">
        <v>16</v>
      </c>
      <c r="JQQ154" s="52"/>
      <c r="JQR154" s="52"/>
      <c r="JQS154" s="53"/>
      <c r="JQT154" s="53"/>
      <c r="JQU154" s="53"/>
      <c r="JQV154" s="54"/>
      <c r="JQW154" s="55" t="s">
        <v>192</v>
      </c>
      <c r="JQX154" s="52" t="s">
        <v>16</v>
      </c>
      <c r="JQY154" s="52"/>
      <c r="JQZ154" s="52"/>
      <c r="JRA154" s="53"/>
      <c r="JRB154" s="53"/>
      <c r="JRC154" s="53"/>
      <c r="JRD154" s="54"/>
      <c r="JRE154" s="55" t="s">
        <v>192</v>
      </c>
      <c r="JRF154" s="52" t="s">
        <v>16</v>
      </c>
      <c r="JRG154" s="52"/>
      <c r="JRH154" s="52"/>
      <c r="JRI154" s="53"/>
      <c r="JRJ154" s="53"/>
      <c r="JRK154" s="53"/>
      <c r="JRL154" s="54"/>
      <c r="JRM154" s="55" t="s">
        <v>192</v>
      </c>
      <c r="JRN154" s="52" t="s">
        <v>16</v>
      </c>
      <c r="JRO154" s="52"/>
      <c r="JRP154" s="52"/>
      <c r="JRQ154" s="53"/>
      <c r="JRR154" s="53"/>
      <c r="JRS154" s="53"/>
      <c r="JRT154" s="54"/>
      <c r="JRU154" s="55" t="s">
        <v>192</v>
      </c>
      <c r="JRV154" s="52" t="s">
        <v>16</v>
      </c>
      <c r="JRW154" s="52"/>
      <c r="JRX154" s="52"/>
      <c r="JRY154" s="53"/>
      <c r="JRZ154" s="53"/>
      <c r="JSA154" s="53"/>
      <c r="JSB154" s="54"/>
      <c r="JSC154" s="55" t="s">
        <v>192</v>
      </c>
      <c r="JSD154" s="52" t="s">
        <v>16</v>
      </c>
      <c r="JSE154" s="52"/>
      <c r="JSF154" s="52"/>
      <c r="JSG154" s="53"/>
      <c r="JSH154" s="53"/>
      <c r="JSI154" s="53"/>
      <c r="JSJ154" s="54"/>
      <c r="JSK154" s="55" t="s">
        <v>192</v>
      </c>
      <c r="JSL154" s="52" t="s">
        <v>16</v>
      </c>
      <c r="JSM154" s="52"/>
      <c r="JSN154" s="52"/>
      <c r="JSO154" s="53"/>
      <c r="JSP154" s="53"/>
      <c r="JSQ154" s="53"/>
      <c r="JSR154" s="54"/>
      <c r="JSS154" s="55" t="s">
        <v>192</v>
      </c>
      <c r="JST154" s="52" t="s">
        <v>16</v>
      </c>
      <c r="JSU154" s="52"/>
      <c r="JSV154" s="52"/>
      <c r="JSW154" s="53"/>
      <c r="JSX154" s="53"/>
      <c r="JSY154" s="53"/>
      <c r="JSZ154" s="54"/>
      <c r="JTA154" s="55" t="s">
        <v>192</v>
      </c>
      <c r="JTB154" s="52" t="s">
        <v>16</v>
      </c>
      <c r="JTC154" s="52"/>
      <c r="JTD154" s="52"/>
      <c r="JTE154" s="53"/>
      <c r="JTF154" s="53"/>
      <c r="JTG154" s="53"/>
      <c r="JTH154" s="54"/>
      <c r="JTI154" s="55" t="s">
        <v>192</v>
      </c>
      <c r="JTJ154" s="52" t="s">
        <v>16</v>
      </c>
      <c r="JTK154" s="52"/>
      <c r="JTL154" s="52"/>
      <c r="JTM154" s="53"/>
      <c r="JTN154" s="53"/>
      <c r="JTO154" s="53"/>
      <c r="JTP154" s="54"/>
      <c r="JTQ154" s="55" t="s">
        <v>192</v>
      </c>
      <c r="JTR154" s="52" t="s">
        <v>16</v>
      </c>
      <c r="JTS154" s="52"/>
      <c r="JTT154" s="52"/>
      <c r="JTU154" s="53"/>
      <c r="JTV154" s="53"/>
      <c r="JTW154" s="53"/>
      <c r="JTX154" s="54"/>
      <c r="JTY154" s="55" t="s">
        <v>192</v>
      </c>
      <c r="JTZ154" s="52" t="s">
        <v>16</v>
      </c>
      <c r="JUA154" s="52"/>
      <c r="JUB154" s="52"/>
      <c r="JUC154" s="53"/>
      <c r="JUD154" s="53"/>
      <c r="JUE154" s="53"/>
      <c r="JUF154" s="54"/>
      <c r="JUG154" s="55" t="s">
        <v>192</v>
      </c>
      <c r="JUH154" s="52" t="s">
        <v>16</v>
      </c>
      <c r="JUI154" s="52"/>
      <c r="JUJ154" s="52"/>
      <c r="JUK154" s="53"/>
      <c r="JUL154" s="53"/>
      <c r="JUM154" s="53"/>
      <c r="JUN154" s="54"/>
      <c r="JUO154" s="55" t="s">
        <v>192</v>
      </c>
      <c r="JUP154" s="52" t="s">
        <v>16</v>
      </c>
      <c r="JUQ154" s="52"/>
      <c r="JUR154" s="52"/>
      <c r="JUS154" s="53"/>
      <c r="JUT154" s="53"/>
      <c r="JUU154" s="53"/>
      <c r="JUV154" s="54"/>
      <c r="JUW154" s="55" t="s">
        <v>192</v>
      </c>
      <c r="JUX154" s="52" t="s">
        <v>16</v>
      </c>
      <c r="JUY154" s="52"/>
      <c r="JUZ154" s="52"/>
      <c r="JVA154" s="53"/>
      <c r="JVB154" s="53"/>
      <c r="JVC154" s="53"/>
      <c r="JVD154" s="54"/>
      <c r="JVE154" s="55" t="s">
        <v>192</v>
      </c>
      <c r="JVF154" s="52" t="s">
        <v>16</v>
      </c>
      <c r="JVG154" s="52"/>
      <c r="JVH154" s="52"/>
      <c r="JVI154" s="53"/>
      <c r="JVJ154" s="53"/>
      <c r="JVK154" s="53"/>
      <c r="JVL154" s="54"/>
      <c r="JVM154" s="55" t="s">
        <v>192</v>
      </c>
      <c r="JVN154" s="52" t="s">
        <v>16</v>
      </c>
      <c r="JVO154" s="52"/>
      <c r="JVP154" s="52"/>
      <c r="JVQ154" s="53"/>
      <c r="JVR154" s="53"/>
      <c r="JVS154" s="53"/>
      <c r="JVT154" s="54"/>
      <c r="JVU154" s="55" t="s">
        <v>192</v>
      </c>
      <c r="JVV154" s="52" t="s">
        <v>16</v>
      </c>
      <c r="JVW154" s="52"/>
      <c r="JVX154" s="52"/>
      <c r="JVY154" s="53"/>
      <c r="JVZ154" s="53"/>
      <c r="JWA154" s="53"/>
      <c r="JWB154" s="54"/>
      <c r="JWC154" s="55" t="s">
        <v>192</v>
      </c>
      <c r="JWD154" s="52" t="s">
        <v>16</v>
      </c>
      <c r="JWE154" s="52"/>
      <c r="JWF154" s="52"/>
      <c r="JWG154" s="53"/>
      <c r="JWH154" s="53"/>
      <c r="JWI154" s="53"/>
      <c r="JWJ154" s="54"/>
      <c r="JWK154" s="55" t="s">
        <v>192</v>
      </c>
      <c r="JWL154" s="52" t="s">
        <v>16</v>
      </c>
      <c r="JWM154" s="52"/>
      <c r="JWN154" s="52"/>
      <c r="JWO154" s="53"/>
      <c r="JWP154" s="53"/>
      <c r="JWQ154" s="53"/>
      <c r="JWR154" s="54"/>
      <c r="JWS154" s="55" t="s">
        <v>192</v>
      </c>
      <c r="JWT154" s="52" t="s">
        <v>16</v>
      </c>
      <c r="JWU154" s="52"/>
      <c r="JWV154" s="52"/>
      <c r="JWW154" s="53"/>
      <c r="JWX154" s="53"/>
      <c r="JWY154" s="53"/>
      <c r="JWZ154" s="54"/>
      <c r="JXA154" s="55" t="s">
        <v>192</v>
      </c>
      <c r="JXB154" s="52" t="s">
        <v>16</v>
      </c>
      <c r="JXC154" s="52"/>
      <c r="JXD154" s="52"/>
      <c r="JXE154" s="53"/>
      <c r="JXF154" s="53"/>
      <c r="JXG154" s="53"/>
      <c r="JXH154" s="54"/>
      <c r="JXI154" s="55" t="s">
        <v>192</v>
      </c>
      <c r="JXJ154" s="52" t="s">
        <v>16</v>
      </c>
      <c r="JXK154" s="52"/>
      <c r="JXL154" s="52"/>
      <c r="JXM154" s="53"/>
      <c r="JXN154" s="53"/>
      <c r="JXO154" s="53"/>
      <c r="JXP154" s="54"/>
      <c r="JXQ154" s="55" t="s">
        <v>192</v>
      </c>
      <c r="JXR154" s="52" t="s">
        <v>16</v>
      </c>
      <c r="JXS154" s="52"/>
      <c r="JXT154" s="52"/>
      <c r="JXU154" s="53"/>
      <c r="JXV154" s="53"/>
      <c r="JXW154" s="53"/>
      <c r="JXX154" s="54"/>
      <c r="JXY154" s="55" t="s">
        <v>192</v>
      </c>
      <c r="JXZ154" s="52" t="s">
        <v>16</v>
      </c>
      <c r="JYA154" s="52"/>
      <c r="JYB154" s="52"/>
      <c r="JYC154" s="53"/>
      <c r="JYD154" s="53"/>
      <c r="JYE154" s="53"/>
      <c r="JYF154" s="54"/>
      <c r="JYG154" s="55" t="s">
        <v>192</v>
      </c>
      <c r="JYH154" s="52" t="s">
        <v>16</v>
      </c>
      <c r="JYI154" s="52"/>
      <c r="JYJ154" s="52"/>
      <c r="JYK154" s="53"/>
      <c r="JYL154" s="53"/>
      <c r="JYM154" s="53"/>
      <c r="JYN154" s="54"/>
      <c r="JYO154" s="55" t="s">
        <v>192</v>
      </c>
      <c r="JYP154" s="52" t="s">
        <v>16</v>
      </c>
      <c r="JYQ154" s="52"/>
      <c r="JYR154" s="52"/>
      <c r="JYS154" s="53"/>
      <c r="JYT154" s="53"/>
      <c r="JYU154" s="53"/>
      <c r="JYV154" s="54"/>
      <c r="JYW154" s="55" t="s">
        <v>192</v>
      </c>
      <c r="JYX154" s="52" t="s">
        <v>16</v>
      </c>
      <c r="JYY154" s="52"/>
      <c r="JYZ154" s="52"/>
      <c r="JZA154" s="53"/>
      <c r="JZB154" s="53"/>
      <c r="JZC154" s="53"/>
      <c r="JZD154" s="54"/>
      <c r="JZE154" s="55" t="s">
        <v>192</v>
      </c>
      <c r="JZF154" s="52" t="s">
        <v>16</v>
      </c>
      <c r="JZG154" s="52"/>
      <c r="JZH154" s="52"/>
      <c r="JZI154" s="53"/>
      <c r="JZJ154" s="53"/>
      <c r="JZK154" s="53"/>
      <c r="JZL154" s="54"/>
      <c r="JZM154" s="55" t="s">
        <v>192</v>
      </c>
      <c r="JZN154" s="52" t="s">
        <v>16</v>
      </c>
      <c r="JZO154" s="52"/>
      <c r="JZP154" s="52"/>
      <c r="JZQ154" s="53"/>
      <c r="JZR154" s="53"/>
      <c r="JZS154" s="53"/>
      <c r="JZT154" s="54"/>
      <c r="JZU154" s="55" t="s">
        <v>192</v>
      </c>
      <c r="JZV154" s="52" t="s">
        <v>16</v>
      </c>
      <c r="JZW154" s="52"/>
      <c r="JZX154" s="52"/>
      <c r="JZY154" s="53"/>
      <c r="JZZ154" s="53"/>
      <c r="KAA154" s="53"/>
      <c r="KAB154" s="54"/>
      <c r="KAC154" s="55" t="s">
        <v>192</v>
      </c>
      <c r="KAD154" s="52" t="s">
        <v>16</v>
      </c>
      <c r="KAE154" s="52"/>
      <c r="KAF154" s="52"/>
      <c r="KAG154" s="53"/>
      <c r="KAH154" s="53"/>
      <c r="KAI154" s="53"/>
      <c r="KAJ154" s="54"/>
      <c r="KAK154" s="55" t="s">
        <v>192</v>
      </c>
      <c r="KAL154" s="52" t="s">
        <v>16</v>
      </c>
      <c r="KAM154" s="52"/>
      <c r="KAN154" s="52"/>
      <c r="KAO154" s="53"/>
      <c r="KAP154" s="53"/>
      <c r="KAQ154" s="53"/>
      <c r="KAR154" s="54"/>
      <c r="KAS154" s="55" t="s">
        <v>192</v>
      </c>
      <c r="KAT154" s="52" t="s">
        <v>16</v>
      </c>
      <c r="KAU154" s="52"/>
      <c r="KAV154" s="52"/>
      <c r="KAW154" s="53"/>
      <c r="KAX154" s="53"/>
      <c r="KAY154" s="53"/>
      <c r="KAZ154" s="54"/>
      <c r="KBA154" s="55" t="s">
        <v>192</v>
      </c>
      <c r="KBB154" s="52" t="s">
        <v>16</v>
      </c>
      <c r="KBC154" s="52"/>
      <c r="KBD154" s="52"/>
      <c r="KBE154" s="53"/>
      <c r="KBF154" s="53"/>
      <c r="KBG154" s="53"/>
      <c r="KBH154" s="54"/>
      <c r="KBI154" s="55" t="s">
        <v>192</v>
      </c>
      <c r="KBJ154" s="52" t="s">
        <v>16</v>
      </c>
      <c r="KBK154" s="52"/>
      <c r="KBL154" s="52"/>
      <c r="KBM154" s="53"/>
      <c r="KBN154" s="53"/>
      <c r="KBO154" s="53"/>
      <c r="KBP154" s="54"/>
      <c r="KBQ154" s="55" t="s">
        <v>192</v>
      </c>
      <c r="KBR154" s="52" t="s">
        <v>16</v>
      </c>
      <c r="KBS154" s="52"/>
      <c r="KBT154" s="52"/>
      <c r="KBU154" s="53"/>
      <c r="KBV154" s="53"/>
      <c r="KBW154" s="53"/>
      <c r="KBX154" s="54"/>
      <c r="KBY154" s="55" t="s">
        <v>192</v>
      </c>
      <c r="KBZ154" s="52" t="s">
        <v>16</v>
      </c>
      <c r="KCA154" s="52"/>
      <c r="KCB154" s="52"/>
      <c r="KCC154" s="53"/>
      <c r="KCD154" s="53"/>
      <c r="KCE154" s="53"/>
      <c r="KCF154" s="54"/>
      <c r="KCG154" s="55" t="s">
        <v>192</v>
      </c>
      <c r="KCH154" s="52" t="s">
        <v>16</v>
      </c>
      <c r="KCI154" s="52"/>
      <c r="KCJ154" s="52"/>
      <c r="KCK154" s="53"/>
      <c r="KCL154" s="53"/>
      <c r="KCM154" s="53"/>
      <c r="KCN154" s="54"/>
      <c r="KCO154" s="55" t="s">
        <v>192</v>
      </c>
      <c r="KCP154" s="52" t="s">
        <v>16</v>
      </c>
      <c r="KCQ154" s="52"/>
      <c r="KCR154" s="52"/>
      <c r="KCS154" s="53"/>
      <c r="KCT154" s="53"/>
      <c r="KCU154" s="53"/>
      <c r="KCV154" s="54"/>
      <c r="KCW154" s="55" t="s">
        <v>192</v>
      </c>
      <c r="KCX154" s="52" t="s">
        <v>16</v>
      </c>
      <c r="KCY154" s="52"/>
      <c r="KCZ154" s="52"/>
      <c r="KDA154" s="53"/>
      <c r="KDB154" s="53"/>
      <c r="KDC154" s="53"/>
      <c r="KDD154" s="54"/>
      <c r="KDE154" s="55" t="s">
        <v>192</v>
      </c>
      <c r="KDF154" s="52" t="s">
        <v>16</v>
      </c>
      <c r="KDG154" s="52"/>
      <c r="KDH154" s="52"/>
      <c r="KDI154" s="53"/>
      <c r="KDJ154" s="53"/>
      <c r="KDK154" s="53"/>
      <c r="KDL154" s="54"/>
      <c r="KDM154" s="55" t="s">
        <v>192</v>
      </c>
      <c r="KDN154" s="52" t="s">
        <v>16</v>
      </c>
      <c r="KDO154" s="52"/>
      <c r="KDP154" s="52"/>
      <c r="KDQ154" s="53"/>
      <c r="KDR154" s="53"/>
      <c r="KDS154" s="53"/>
      <c r="KDT154" s="54"/>
      <c r="KDU154" s="55" t="s">
        <v>192</v>
      </c>
      <c r="KDV154" s="52" t="s">
        <v>16</v>
      </c>
      <c r="KDW154" s="52"/>
      <c r="KDX154" s="52"/>
      <c r="KDY154" s="53"/>
      <c r="KDZ154" s="53"/>
      <c r="KEA154" s="53"/>
      <c r="KEB154" s="54"/>
      <c r="KEC154" s="55" t="s">
        <v>192</v>
      </c>
      <c r="KED154" s="52" t="s">
        <v>16</v>
      </c>
      <c r="KEE154" s="52"/>
      <c r="KEF154" s="52"/>
      <c r="KEG154" s="53"/>
      <c r="KEH154" s="53"/>
      <c r="KEI154" s="53"/>
      <c r="KEJ154" s="54"/>
      <c r="KEK154" s="55" t="s">
        <v>192</v>
      </c>
      <c r="KEL154" s="52" t="s">
        <v>16</v>
      </c>
      <c r="KEM154" s="52"/>
      <c r="KEN154" s="52"/>
      <c r="KEO154" s="53"/>
      <c r="KEP154" s="53"/>
      <c r="KEQ154" s="53"/>
      <c r="KER154" s="54"/>
      <c r="KES154" s="55" t="s">
        <v>192</v>
      </c>
      <c r="KET154" s="52" t="s">
        <v>16</v>
      </c>
      <c r="KEU154" s="52"/>
      <c r="KEV154" s="52"/>
      <c r="KEW154" s="53"/>
      <c r="KEX154" s="53"/>
      <c r="KEY154" s="53"/>
      <c r="KEZ154" s="54"/>
      <c r="KFA154" s="55" t="s">
        <v>192</v>
      </c>
      <c r="KFB154" s="52" t="s">
        <v>16</v>
      </c>
      <c r="KFC154" s="52"/>
      <c r="KFD154" s="52"/>
      <c r="KFE154" s="53"/>
      <c r="KFF154" s="53"/>
      <c r="KFG154" s="53"/>
      <c r="KFH154" s="54"/>
      <c r="KFI154" s="55" t="s">
        <v>192</v>
      </c>
      <c r="KFJ154" s="52" t="s">
        <v>16</v>
      </c>
      <c r="KFK154" s="52"/>
      <c r="KFL154" s="52"/>
      <c r="KFM154" s="53"/>
      <c r="KFN154" s="53"/>
      <c r="KFO154" s="53"/>
      <c r="KFP154" s="54"/>
      <c r="KFQ154" s="55" t="s">
        <v>192</v>
      </c>
      <c r="KFR154" s="52" t="s">
        <v>16</v>
      </c>
      <c r="KFS154" s="52"/>
      <c r="KFT154" s="52"/>
      <c r="KFU154" s="53"/>
      <c r="KFV154" s="53"/>
      <c r="KFW154" s="53"/>
      <c r="KFX154" s="54"/>
      <c r="KFY154" s="55" t="s">
        <v>192</v>
      </c>
      <c r="KFZ154" s="52" t="s">
        <v>16</v>
      </c>
      <c r="KGA154" s="52"/>
      <c r="KGB154" s="52"/>
      <c r="KGC154" s="53"/>
      <c r="KGD154" s="53"/>
      <c r="KGE154" s="53"/>
      <c r="KGF154" s="54"/>
      <c r="KGG154" s="55" t="s">
        <v>192</v>
      </c>
      <c r="KGH154" s="52" t="s">
        <v>16</v>
      </c>
      <c r="KGI154" s="52"/>
      <c r="KGJ154" s="52"/>
      <c r="KGK154" s="53"/>
      <c r="KGL154" s="53"/>
      <c r="KGM154" s="53"/>
      <c r="KGN154" s="54"/>
      <c r="KGO154" s="55" t="s">
        <v>192</v>
      </c>
      <c r="KGP154" s="52" t="s">
        <v>16</v>
      </c>
      <c r="KGQ154" s="52"/>
      <c r="KGR154" s="52"/>
      <c r="KGS154" s="53"/>
      <c r="KGT154" s="53"/>
      <c r="KGU154" s="53"/>
      <c r="KGV154" s="54"/>
      <c r="KGW154" s="55" t="s">
        <v>192</v>
      </c>
      <c r="KGX154" s="52" t="s">
        <v>16</v>
      </c>
      <c r="KGY154" s="52"/>
      <c r="KGZ154" s="52"/>
      <c r="KHA154" s="53"/>
      <c r="KHB154" s="53"/>
      <c r="KHC154" s="53"/>
      <c r="KHD154" s="54"/>
      <c r="KHE154" s="55" t="s">
        <v>192</v>
      </c>
      <c r="KHF154" s="52" t="s">
        <v>16</v>
      </c>
      <c r="KHG154" s="52"/>
      <c r="KHH154" s="52"/>
      <c r="KHI154" s="53"/>
      <c r="KHJ154" s="53"/>
      <c r="KHK154" s="53"/>
      <c r="KHL154" s="54"/>
      <c r="KHM154" s="55" t="s">
        <v>192</v>
      </c>
      <c r="KHN154" s="52" t="s">
        <v>16</v>
      </c>
      <c r="KHO154" s="52"/>
      <c r="KHP154" s="52"/>
      <c r="KHQ154" s="53"/>
      <c r="KHR154" s="53"/>
      <c r="KHS154" s="53"/>
      <c r="KHT154" s="54"/>
      <c r="KHU154" s="55" t="s">
        <v>192</v>
      </c>
      <c r="KHV154" s="52" t="s">
        <v>16</v>
      </c>
      <c r="KHW154" s="52"/>
      <c r="KHX154" s="52"/>
      <c r="KHY154" s="53"/>
      <c r="KHZ154" s="53"/>
      <c r="KIA154" s="53"/>
      <c r="KIB154" s="54"/>
      <c r="KIC154" s="55" t="s">
        <v>192</v>
      </c>
      <c r="KID154" s="52" t="s">
        <v>16</v>
      </c>
      <c r="KIE154" s="52"/>
      <c r="KIF154" s="52"/>
      <c r="KIG154" s="53"/>
      <c r="KIH154" s="53"/>
      <c r="KII154" s="53"/>
      <c r="KIJ154" s="54"/>
      <c r="KIK154" s="55" t="s">
        <v>192</v>
      </c>
      <c r="KIL154" s="52" t="s">
        <v>16</v>
      </c>
      <c r="KIM154" s="52"/>
      <c r="KIN154" s="52"/>
      <c r="KIO154" s="53"/>
      <c r="KIP154" s="53"/>
      <c r="KIQ154" s="53"/>
      <c r="KIR154" s="54"/>
      <c r="KIS154" s="55" t="s">
        <v>192</v>
      </c>
      <c r="KIT154" s="52" t="s">
        <v>16</v>
      </c>
      <c r="KIU154" s="52"/>
      <c r="KIV154" s="52"/>
      <c r="KIW154" s="53"/>
      <c r="KIX154" s="53"/>
      <c r="KIY154" s="53"/>
      <c r="KIZ154" s="54"/>
      <c r="KJA154" s="55" t="s">
        <v>192</v>
      </c>
      <c r="KJB154" s="52" t="s">
        <v>16</v>
      </c>
      <c r="KJC154" s="52"/>
      <c r="KJD154" s="52"/>
      <c r="KJE154" s="53"/>
      <c r="KJF154" s="53"/>
      <c r="KJG154" s="53"/>
      <c r="KJH154" s="54"/>
      <c r="KJI154" s="55" t="s">
        <v>192</v>
      </c>
      <c r="KJJ154" s="52" t="s">
        <v>16</v>
      </c>
      <c r="KJK154" s="52"/>
      <c r="KJL154" s="52"/>
      <c r="KJM154" s="53"/>
      <c r="KJN154" s="53"/>
      <c r="KJO154" s="53"/>
      <c r="KJP154" s="54"/>
      <c r="KJQ154" s="55" t="s">
        <v>192</v>
      </c>
      <c r="KJR154" s="52" t="s">
        <v>16</v>
      </c>
      <c r="KJS154" s="52"/>
      <c r="KJT154" s="52"/>
      <c r="KJU154" s="53"/>
      <c r="KJV154" s="53"/>
      <c r="KJW154" s="53"/>
      <c r="KJX154" s="54"/>
      <c r="KJY154" s="55" t="s">
        <v>192</v>
      </c>
      <c r="KJZ154" s="52" t="s">
        <v>16</v>
      </c>
      <c r="KKA154" s="52"/>
      <c r="KKB154" s="52"/>
      <c r="KKC154" s="53"/>
      <c r="KKD154" s="53"/>
      <c r="KKE154" s="53"/>
      <c r="KKF154" s="54"/>
      <c r="KKG154" s="55" t="s">
        <v>192</v>
      </c>
      <c r="KKH154" s="52" t="s">
        <v>16</v>
      </c>
      <c r="KKI154" s="52"/>
      <c r="KKJ154" s="52"/>
      <c r="KKK154" s="53"/>
      <c r="KKL154" s="53"/>
      <c r="KKM154" s="53"/>
      <c r="KKN154" s="54"/>
      <c r="KKO154" s="55" t="s">
        <v>192</v>
      </c>
      <c r="KKP154" s="52" t="s">
        <v>16</v>
      </c>
      <c r="KKQ154" s="52"/>
      <c r="KKR154" s="52"/>
      <c r="KKS154" s="53"/>
      <c r="KKT154" s="53"/>
      <c r="KKU154" s="53"/>
      <c r="KKV154" s="54"/>
      <c r="KKW154" s="55" t="s">
        <v>192</v>
      </c>
      <c r="KKX154" s="52" t="s">
        <v>16</v>
      </c>
      <c r="KKY154" s="52"/>
      <c r="KKZ154" s="52"/>
      <c r="KLA154" s="53"/>
      <c r="KLB154" s="53"/>
      <c r="KLC154" s="53"/>
      <c r="KLD154" s="54"/>
      <c r="KLE154" s="55" t="s">
        <v>192</v>
      </c>
      <c r="KLF154" s="52" t="s">
        <v>16</v>
      </c>
      <c r="KLG154" s="52"/>
      <c r="KLH154" s="52"/>
      <c r="KLI154" s="53"/>
      <c r="KLJ154" s="53"/>
      <c r="KLK154" s="53"/>
      <c r="KLL154" s="54"/>
      <c r="KLM154" s="55" t="s">
        <v>192</v>
      </c>
      <c r="KLN154" s="52" t="s">
        <v>16</v>
      </c>
      <c r="KLO154" s="52"/>
      <c r="KLP154" s="52"/>
      <c r="KLQ154" s="53"/>
      <c r="KLR154" s="53"/>
      <c r="KLS154" s="53"/>
      <c r="KLT154" s="54"/>
      <c r="KLU154" s="55" t="s">
        <v>192</v>
      </c>
      <c r="KLV154" s="52" t="s">
        <v>16</v>
      </c>
      <c r="KLW154" s="52"/>
      <c r="KLX154" s="52"/>
      <c r="KLY154" s="53"/>
      <c r="KLZ154" s="53"/>
      <c r="KMA154" s="53"/>
      <c r="KMB154" s="54"/>
      <c r="KMC154" s="55" t="s">
        <v>192</v>
      </c>
      <c r="KMD154" s="52" t="s">
        <v>16</v>
      </c>
      <c r="KME154" s="52"/>
      <c r="KMF154" s="52"/>
      <c r="KMG154" s="53"/>
      <c r="KMH154" s="53"/>
      <c r="KMI154" s="53"/>
      <c r="KMJ154" s="54"/>
      <c r="KMK154" s="55" t="s">
        <v>192</v>
      </c>
      <c r="KML154" s="52" t="s">
        <v>16</v>
      </c>
      <c r="KMM154" s="52"/>
      <c r="KMN154" s="52"/>
      <c r="KMO154" s="53"/>
      <c r="KMP154" s="53"/>
      <c r="KMQ154" s="53"/>
      <c r="KMR154" s="54"/>
      <c r="KMS154" s="55" t="s">
        <v>192</v>
      </c>
      <c r="KMT154" s="52" t="s">
        <v>16</v>
      </c>
      <c r="KMU154" s="52"/>
      <c r="KMV154" s="52"/>
      <c r="KMW154" s="53"/>
      <c r="KMX154" s="53"/>
      <c r="KMY154" s="53"/>
      <c r="KMZ154" s="54"/>
      <c r="KNA154" s="55" t="s">
        <v>192</v>
      </c>
      <c r="KNB154" s="52" t="s">
        <v>16</v>
      </c>
      <c r="KNC154" s="52"/>
      <c r="KND154" s="52"/>
      <c r="KNE154" s="53"/>
      <c r="KNF154" s="53"/>
      <c r="KNG154" s="53"/>
      <c r="KNH154" s="54"/>
      <c r="KNI154" s="55" t="s">
        <v>192</v>
      </c>
      <c r="KNJ154" s="52" t="s">
        <v>16</v>
      </c>
      <c r="KNK154" s="52"/>
      <c r="KNL154" s="52"/>
      <c r="KNM154" s="53"/>
      <c r="KNN154" s="53"/>
      <c r="KNO154" s="53"/>
      <c r="KNP154" s="54"/>
      <c r="KNQ154" s="55" t="s">
        <v>192</v>
      </c>
      <c r="KNR154" s="52" t="s">
        <v>16</v>
      </c>
      <c r="KNS154" s="52"/>
      <c r="KNT154" s="52"/>
      <c r="KNU154" s="53"/>
      <c r="KNV154" s="53"/>
      <c r="KNW154" s="53"/>
      <c r="KNX154" s="54"/>
      <c r="KNY154" s="55" t="s">
        <v>192</v>
      </c>
      <c r="KNZ154" s="52" t="s">
        <v>16</v>
      </c>
      <c r="KOA154" s="52"/>
      <c r="KOB154" s="52"/>
      <c r="KOC154" s="53"/>
      <c r="KOD154" s="53"/>
      <c r="KOE154" s="53"/>
      <c r="KOF154" s="54"/>
      <c r="KOG154" s="55" t="s">
        <v>192</v>
      </c>
      <c r="KOH154" s="52" t="s">
        <v>16</v>
      </c>
      <c r="KOI154" s="52"/>
      <c r="KOJ154" s="52"/>
      <c r="KOK154" s="53"/>
      <c r="KOL154" s="53"/>
      <c r="KOM154" s="53"/>
      <c r="KON154" s="54"/>
      <c r="KOO154" s="55" t="s">
        <v>192</v>
      </c>
      <c r="KOP154" s="52" t="s">
        <v>16</v>
      </c>
      <c r="KOQ154" s="52"/>
      <c r="KOR154" s="52"/>
      <c r="KOS154" s="53"/>
      <c r="KOT154" s="53"/>
      <c r="KOU154" s="53"/>
      <c r="KOV154" s="54"/>
      <c r="KOW154" s="55" t="s">
        <v>192</v>
      </c>
      <c r="KOX154" s="52" t="s">
        <v>16</v>
      </c>
      <c r="KOY154" s="52"/>
      <c r="KOZ154" s="52"/>
      <c r="KPA154" s="53"/>
      <c r="KPB154" s="53"/>
      <c r="KPC154" s="53"/>
      <c r="KPD154" s="54"/>
      <c r="KPE154" s="55" t="s">
        <v>192</v>
      </c>
      <c r="KPF154" s="52" t="s">
        <v>16</v>
      </c>
      <c r="KPG154" s="52"/>
      <c r="KPH154" s="52"/>
      <c r="KPI154" s="53"/>
      <c r="KPJ154" s="53"/>
      <c r="KPK154" s="53"/>
      <c r="KPL154" s="54"/>
      <c r="KPM154" s="55" t="s">
        <v>192</v>
      </c>
      <c r="KPN154" s="52" t="s">
        <v>16</v>
      </c>
      <c r="KPO154" s="52"/>
      <c r="KPP154" s="52"/>
      <c r="KPQ154" s="53"/>
      <c r="KPR154" s="53"/>
      <c r="KPS154" s="53"/>
      <c r="KPT154" s="54"/>
      <c r="KPU154" s="55" t="s">
        <v>192</v>
      </c>
      <c r="KPV154" s="52" t="s">
        <v>16</v>
      </c>
      <c r="KPW154" s="52"/>
      <c r="KPX154" s="52"/>
      <c r="KPY154" s="53"/>
      <c r="KPZ154" s="53"/>
      <c r="KQA154" s="53"/>
      <c r="KQB154" s="54"/>
      <c r="KQC154" s="55" t="s">
        <v>192</v>
      </c>
      <c r="KQD154" s="52" t="s">
        <v>16</v>
      </c>
      <c r="KQE154" s="52"/>
      <c r="KQF154" s="52"/>
      <c r="KQG154" s="53"/>
      <c r="KQH154" s="53"/>
      <c r="KQI154" s="53"/>
      <c r="KQJ154" s="54"/>
      <c r="KQK154" s="55" t="s">
        <v>192</v>
      </c>
      <c r="KQL154" s="52" t="s">
        <v>16</v>
      </c>
      <c r="KQM154" s="52"/>
      <c r="KQN154" s="52"/>
      <c r="KQO154" s="53"/>
      <c r="KQP154" s="53"/>
      <c r="KQQ154" s="53"/>
      <c r="KQR154" s="54"/>
      <c r="KQS154" s="55" t="s">
        <v>192</v>
      </c>
      <c r="KQT154" s="52" t="s">
        <v>16</v>
      </c>
      <c r="KQU154" s="52"/>
      <c r="KQV154" s="52"/>
      <c r="KQW154" s="53"/>
      <c r="KQX154" s="53"/>
      <c r="KQY154" s="53"/>
      <c r="KQZ154" s="54"/>
      <c r="KRA154" s="55" t="s">
        <v>192</v>
      </c>
      <c r="KRB154" s="52" t="s">
        <v>16</v>
      </c>
      <c r="KRC154" s="52"/>
      <c r="KRD154" s="52"/>
      <c r="KRE154" s="53"/>
      <c r="KRF154" s="53"/>
      <c r="KRG154" s="53"/>
      <c r="KRH154" s="54"/>
      <c r="KRI154" s="55" t="s">
        <v>192</v>
      </c>
      <c r="KRJ154" s="52" t="s">
        <v>16</v>
      </c>
      <c r="KRK154" s="52"/>
      <c r="KRL154" s="52"/>
      <c r="KRM154" s="53"/>
      <c r="KRN154" s="53"/>
      <c r="KRO154" s="53"/>
      <c r="KRP154" s="54"/>
      <c r="KRQ154" s="55" t="s">
        <v>192</v>
      </c>
      <c r="KRR154" s="52" t="s">
        <v>16</v>
      </c>
      <c r="KRS154" s="52"/>
      <c r="KRT154" s="52"/>
      <c r="KRU154" s="53"/>
      <c r="KRV154" s="53"/>
      <c r="KRW154" s="53"/>
      <c r="KRX154" s="54"/>
      <c r="KRY154" s="55" t="s">
        <v>192</v>
      </c>
      <c r="KRZ154" s="52" t="s">
        <v>16</v>
      </c>
      <c r="KSA154" s="52"/>
      <c r="KSB154" s="52"/>
      <c r="KSC154" s="53"/>
      <c r="KSD154" s="53"/>
      <c r="KSE154" s="53"/>
      <c r="KSF154" s="54"/>
      <c r="KSG154" s="55" t="s">
        <v>192</v>
      </c>
      <c r="KSH154" s="52" t="s">
        <v>16</v>
      </c>
      <c r="KSI154" s="52"/>
      <c r="KSJ154" s="52"/>
      <c r="KSK154" s="53"/>
      <c r="KSL154" s="53"/>
      <c r="KSM154" s="53"/>
      <c r="KSN154" s="54"/>
      <c r="KSO154" s="55" t="s">
        <v>192</v>
      </c>
      <c r="KSP154" s="52" t="s">
        <v>16</v>
      </c>
      <c r="KSQ154" s="52"/>
      <c r="KSR154" s="52"/>
      <c r="KSS154" s="53"/>
      <c r="KST154" s="53"/>
      <c r="KSU154" s="53"/>
      <c r="KSV154" s="54"/>
      <c r="KSW154" s="55" t="s">
        <v>192</v>
      </c>
      <c r="KSX154" s="52" t="s">
        <v>16</v>
      </c>
      <c r="KSY154" s="52"/>
      <c r="KSZ154" s="52"/>
      <c r="KTA154" s="53"/>
      <c r="KTB154" s="53"/>
      <c r="KTC154" s="53"/>
      <c r="KTD154" s="54"/>
      <c r="KTE154" s="55" t="s">
        <v>192</v>
      </c>
      <c r="KTF154" s="52" t="s">
        <v>16</v>
      </c>
      <c r="KTG154" s="52"/>
      <c r="KTH154" s="52"/>
      <c r="KTI154" s="53"/>
      <c r="KTJ154" s="53"/>
      <c r="KTK154" s="53"/>
      <c r="KTL154" s="54"/>
      <c r="KTM154" s="55" t="s">
        <v>192</v>
      </c>
      <c r="KTN154" s="52" t="s">
        <v>16</v>
      </c>
      <c r="KTO154" s="52"/>
      <c r="KTP154" s="52"/>
      <c r="KTQ154" s="53"/>
      <c r="KTR154" s="53"/>
      <c r="KTS154" s="53"/>
      <c r="KTT154" s="54"/>
      <c r="KTU154" s="55" t="s">
        <v>192</v>
      </c>
      <c r="KTV154" s="52" t="s">
        <v>16</v>
      </c>
      <c r="KTW154" s="52"/>
      <c r="KTX154" s="52"/>
      <c r="KTY154" s="53"/>
      <c r="KTZ154" s="53"/>
      <c r="KUA154" s="53"/>
      <c r="KUB154" s="54"/>
      <c r="KUC154" s="55" t="s">
        <v>192</v>
      </c>
      <c r="KUD154" s="52" t="s">
        <v>16</v>
      </c>
      <c r="KUE154" s="52"/>
      <c r="KUF154" s="52"/>
      <c r="KUG154" s="53"/>
      <c r="KUH154" s="53"/>
      <c r="KUI154" s="53"/>
      <c r="KUJ154" s="54"/>
      <c r="KUK154" s="55" t="s">
        <v>192</v>
      </c>
      <c r="KUL154" s="52" t="s">
        <v>16</v>
      </c>
      <c r="KUM154" s="52"/>
      <c r="KUN154" s="52"/>
      <c r="KUO154" s="53"/>
      <c r="KUP154" s="53"/>
      <c r="KUQ154" s="53"/>
      <c r="KUR154" s="54"/>
      <c r="KUS154" s="55" t="s">
        <v>192</v>
      </c>
      <c r="KUT154" s="52" t="s">
        <v>16</v>
      </c>
      <c r="KUU154" s="52"/>
      <c r="KUV154" s="52"/>
      <c r="KUW154" s="53"/>
      <c r="KUX154" s="53"/>
      <c r="KUY154" s="53"/>
      <c r="KUZ154" s="54"/>
      <c r="KVA154" s="55" t="s">
        <v>192</v>
      </c>
      <c r="KVB154" s="52" t="s">
        <v>16</v>
      </c>
      <c r="KVC154" s="52"/>
      <c r="KVD154" s="52"/>
      <c r="KVE154" s="53"/>
      <c r="KVF154" s="53"/>
      <c r="KVG154" s="53"/>
      <c r="KVH154" s="54"/>
      <c r="KVI154" s="55" t="s">
        <v>192</v>
      </c>
      <c r="KVJ154" s="52" t="s">
        <v>16</v>
      </c>
      <c r="KVK154" s="52"/>
      <c r="KVL154" s="52"/>
      <c r="KVM154" s="53"/>
      <c r="KVN154" s="53"/>
      <c r="KVO154" s="53"/>
      <c r="KVP154" s="54"/>
      <c r="KVQ154" s="55" t="s">
        <v>192</v>
      </c>
      <c r="KVR154" s="52" t="s">
        <v>16</v>
      </c>
      <c r="KVS154" s="52"/>
      <c r="KVT154" s="52"/>
      <c r="KVU154" s="53"/>
      <c r="KVV154" s="53"/>
      <c r="KVW154" s="53"/>
      <c r="KVX154" s="54"/>
      <c r="KVY154" s="55" t="s">
        <v>192</v>
      </c>
      <c r="KVZ154" s="52" t="s">
        <v>16</v>
      </c>
      <c r="KWA154" s="52"/>
      <c r="KWB154" s="52"/>
      <c r="KWC154" s="53"/>
      <c r="KWD154" s="53"/>
      <c r="KWE154" s="53"/>
      <c r="KWF154" s="54"/>
      <c r="KWG154" s="55" t="s">
        <v>192</v>
      </c>
      <c r="KWH154" s="52" t="s">
        <v>16</v>
      </c>
      <c r="KWI154" s="52"/>
      <c r="KWJ154" s="52"/>
      <c r="KWK154" s="53"/>
      <c r="KWL154" s="53"/>
      <c r="KWM154" s="53"/>
      <c r="KWN154" s="54"/>
      <c r="KWO154" s="55" t="s">
        <v>192</v>
      </c>
      <c r="KWP154" s="52" t="s">
        <v>16</v>
      </c>
      <c r="KWQ154" s="52"/>
      <c r="KWR154" s="52"/>
      <c r="KWS154" s="53"/>
      <c r="KWT154" s="53"/>
      <c r="KWU154" s="53"/>
      <c r="KWV154" s="54"/>
      <c r="KWW154" s="55" t="s">
        <v>192</v>
      </c>
      <c r="KWX154" s="52" t="s">
        <v>16</v>
      </c>
      <c r="KWY154" s="52"/>
      <c r="KWZ154" s="52"/>
      <c r="KXA154" s="53"/>
      <c r="KXB154" s="53"/>
      <c r="KXC154" s="53"/>
      <c r="KXD154" s="54"/>
      <c r="KXE154" s="55" t="s">
        <v>192</v>
      </c>
      <c r="KXF154" s="52" t="s">
        <v>16</v>
      </c>
      <c r="KXG154" s="52"/>
      <c r="KXH154" s="52"/>
      <c r="KXI154" s="53"/>
      <c r="KXJ154" s="53"/>
      <c r="KXK154" s="53"/>
      <c r="KXL154" s="54"/>
      <c r="KXM154" s="55" t="s">
        <v>192</v>
      </c>
      <c r="KXN154" s="52" t="s">
        <v>16</v>
      </c>
      <c r="KXO154" s="52"/>
      <c r="KXP154" s="52"/>
      <c r="KXQ154" s="53"/>
      <c r="KXR154" s="53"/>
      <c r="KXS154" s="53"/>
      <c r="KXT154" s="54"/>
      <c r="KXU154" s="55" t="s">
        <v>192</v>
      </c>
      <c r="KXV154" s="52" t="s">
        <v>16</v>
      </c>
      <c r="KXW154" s="52"/>
      <c r="KXX154" s="52"/>
      <c r="KXY154" s="53"/>
      <c r="KXZ154" s="53"/>
      <c r="KYA154" s="53"/>
      <c r="KYB154" s="54"/>
      <c r="KYC154" s="55" t="s">
        <v>192</v>
      </c>
      <c r="KYD154" s="52" t="s">
        <v>16</v>
      </c>
      <c r="KYE154" s="52"/>
      <c r="KYF154" s="52"/>
      <c r="KYG154" s="53"/>
      <c r="KYH154" s="53"/>
      <c r="KYI154" s="53"/>
      <c r="KYJ154" s="54"/>
      <c r="KYK154" s="55" t="s">
        <v>192</v>
      </c>
      <c r="KYL154" s="52" t="s">
        <v>16</v>
      </c>
      <c r="KYM154" s="52"/>
      <c r="KYN154" s="52"/>
      <c r="KYO154" s="53"/>
      <c r="KYP154" s="53"/>
      <c r="KYQ154" s="53"/>
      <c r="KYR154" s="54"/>
      <c r="KYS154" s="55" t="s">
        <v>192</v>
      </c>
      <c r="KYT154" s="52" t="s">
        <v>16</v>
      </c>
      <c r="KYU154" s="52"/>
      <c r="KYV154" s="52"/>
      <c r="KYW154" s="53"/>
      <c r="KYX154" s="53"/>
      <c r="KYY154" s="53"/>
      <c r="KYZ154" s="54"/>
      <c r="KZA154" s="55" t="s">
        <v>192</v>
      </c>
      <c r="KZB154" s="52" t="s">
        <v>16</v>
      </c>
      <c r="KZC154" s="52"/>
      <c r="KZD154" s="52"/>
      <c r="KZE154" s="53"/>
      <c r="KZF154" s="53"/>
      <c r="KZG154" s="53"/>
      <c r="KZH154" s="54"/>
      <c r="KZI154" s="55" t="s">
        <v>192</v>
      </c>
      <c r="KZJ154" s="52" t="s">
        <v>16</v>
      </c>
      <c r="KZK154" s="52"/>
      <c r="KZL154" s="52"/>
      <c r="KZM154" s="53"/>
      <c r="KZN154" s="53"/>
      <c r="KZO154" s="53"/>
      <c r="KZP154" s="54"/>
      <c r="KZQ154" s="55" t="s">
        <v>192</v>
      </c>
      <c r="KZR154" s="52" t="s">
        <v>16</v>
      </c>
      <c r="KZS154" s="52"/>
      <c r="KZT154" s="52"/>
      <c r="KZU154" s="53"/>
      <c r="KZV154" s="53"/>
      <c r="KZW154" s="53"/>
      <c r="KZX154" s="54"/>
      <c r="KZY154" s="55" t="s">
        <v>192</v>
      </c>
      <c r="KZZ154" s="52" t="s">
        <v>16</v>
      </c>
      <c r="LAA154" s="52"/>
      <c r="LAB154" s="52"/>
      <c r="LAC154" s="53"/>
      <c r="LAD154" s="53"/>
      <c r="LAE154" s="53"/>
      <c r="LAF154" s="54"/>
      <c r="LAG154" s="55" t="s">
        <v>192</v>
      </c>
      <c r="LAH154" s="52" t="s">
        <v>16</v>
      </c>
      <c r="LAI154" s="52"/>
      <c r="LAJ154" s="52"/>
      <c r="LAK154" s="53"/>
      <c r="LAL154" s="53"/>
      <c r="LAM154" s="53"/>
      <c r="LAN154" s="54"/>
      <c r="LAO154" s="55" t="s">
        <v>192</v>
      </c>
      <c r="LAP154" s="52" t="s">
        <v>16</v>
      </c>
      <c r="LAQ154" s="52"/>
      <c r="LAR154" s="52"/>
      <c r="LAS154" s="53"/>
      <c r="LAT154" s="53"/>
      <c r="LAU154" s="53"/>
      <c r="LAV154" s="54"/>
      <c r="LAW154" s="55" t="s">
        <v>192</v>
      </c>
      <c r="LAX154" s="52" t="s">
        <v>16</v>
      </c>
      <c r="LAY154" s="52"/>
      <c r="LAZ154" s="52"/>
      <c r="LBA154" s="53"/>
      <c r="LBB154" s="53"/>
      <c r="LBC154" s="53"/>
      <c r="LBD154" s="54"/>
      <c r="LBE154" s="55" t="s">
        <v>192</v>
      </c>
      <c r="LBF154" s="52" t="s">
        <v>16</v>
      </c>
      <c r="LBG154" s="52"/>
      <c r="LBH154" s="52"/>
      <c r="LBI154" s="53"/>
      <c r="LBJ154" s="53"/>
      <c r="LBK154" s="53"/>
      <c r="LBL154" s="54"/>
      <c r="LBM154" s="55" t="s">
        <v>192</v>
      </c>
      <c r="LBN154" s="52" t="s">
        <v>16</v>
      </c>
      <c r="LBO154" s="52"/>
      <c r="LBP154" s="52"/>
      <c r="LBQ154" s="53"/>
      <c r="LBR154" s="53"/>
      <c r="LBS154" s="53"/>
      <c r="LBT154" s="54"/>
      <c r="LBU154" s="55" t="s">
        <v>192</v>
      </c>
      <c r="LBV154" s="52" t="s">
        <v>16</v>
      </c>
      <c r="LBW154" s="52"/>
      <c r="LBX154" s="52"/>
      <c r="LBY154" s="53"/>
      <c r="LBZ154" s="53"/>
      <c r="LCA154" s="53"/>
      <c r="LCB154" s="54"/>
      <c r="LCC154" s="55" t="s">
        <v>192</v>
      </c>
      <c r="LCD154" s="52" t="s">
        <v>16</v>
      </c>
      <c r="LCE154" s="52"/>
      <c r="LCF154" s="52"/>
      <c r="LCG154" s="53"/>
      <c r="LCH154" s="53"/>
      <c r="LCI154" s="53"/>
      <c r="LCJ154" s="54"/>
      <c r="LCK154" s="55" t="s">
        <v>192</v>
      </c>
      <c r="LCL154" s="52" t="s">
        <v>16</v>
      </c>
      <c r="LCM154" s="52"/>
      <c r="LCN154" s="52"/>
      <c r="LCO154" s="53"/>
      <c r="LCP154" s="53"/>
      <c r="LCQ154" s="53"/>
      <c r="LCR154" s="54"/>
      <c r="LCS154" s="55" t="s">
        <v>192</v>
      </c>
      <c r="LCT154" s="52" t="s">
        <v>16</v>
      </c>
      <c r="LCU154" s="52"/>
      <c r="LCV154" s="52"/>
      <c r="LCW154" s="53"/>
      <c r="LCX154" s="53"/>
      <c r="LCY154" s="53"/>
      <c r="LCZ154" s="54"/>
      <c r="LDA154" s="55" t="s">
        <v>192</v>
      </c>
      <c r="LDB154" s="52" t="s">
        <v>16</v>
      </c>
      <c r="LDC154" s="52"/>
      <c r="LDD154" s="52"/>
      <c r="LDE154" s="53"/>
      <c r="LDF154" s="53"/>
      <c r="LDG154" s="53"/>
      <c r="LDH154" s="54"/>
      <c r="LDI154" s="55" t="s">
        <v>192</v>
      </c>
      <c r="LDJ154" s="52" t="s">
        <v>16</v>
      </c>
      <c r="LDK154" s="52"/>
      <c r="LDL154" s="52"/>
      <c r="LDM154" s="53"/>
      <c r="LDN154" s="53"/>
      <c r="LDO154" s="53"/>
      <c r="LDP154" s="54"/>
      <c r="LDQ154" s="55" t="s">
        <v>192</v>
      </c>
      <c r="LDR154" s="52" t="s">
        <v>16</v>
      </c>
      <c r="LDS154" s="52"/>
      <c r="LDT154" s="52"/>
      <c r="LDU154" s="53"/>
      <c r="LDV154" s="53"/>
      <c r="LDW154" s="53"/>
      <c r="LDX154" s="54"/>
      <c r="LDY154" s="55" t="s">
        <v>192</v>
      </c>
      <c r="LDZ154" s="52" t="s">
        <v>16</v>
      </c>
      <c r="LEA154" s="52"/>
      <c r="LEB154" s="52"/>
      <c r="LEC154" s="53"/>
      <c r="LED154" s="53"/>
      <c r="LEE154" s="53"/>
      <c r="LEF154" s="54"/>
      <c r="LEG154" s="55" t="s">
        <v>192</v>
      </c>
      <c r="LEH154" s="52" t="s">
        <v>16</v>
      </c>
      <c r="LEI154" s="52"/>
      <c r="LEJ154" s="52"/>
      <c r="LEK154" s="53"/>
      <c r="LEL154" s="53"/>
      <c r="LEM154" s="53"/>
      <c r="LEN154" s="54"/>
      <c r="LEO154" s="55" t="s">
        <v>192</v>
      </c>
      <c r="LEP154" s="52" t="s">
        <v>16</v>
      </c>
      <c r="LEQ154" s="52"/>
      <c r="LER154" s="52"/>
      <c r="LES154" s="53"/>
      <c r="LET154" s="53"/>
      <c r="LEU154" s="53"/>
      <c r="LEV154" s="54"/>
      <c r="LEW154" s="55" t="s">
        <v>192</v>
      </c>
      <c r="LEX154" s="52" t="s">
        <v>16</v>
      </c>
      <c r="LEY154" s="52"/>
      <c r="LEZ154" s="52"/>
      <c r="LFA154" s="53"/>
      <c r="LFB154" s="53"/>
      <c r="LFC154" s="53"/>
      <c r="LFD154" s="54"/>
      <c r="LFE154" s="55" t="s">
        <v>192</v>
      </c>
      <c r="LFF154" s="52" t="s">
        <v>16</v>
      </c>
      <c r="LFG154" s="52"/>
      <c r="LFH154" s="52"/>
      <c r="LFI154" s="53"/>
      <c r="LFJ154" s="53"/>
      <c r="LFK154" s="53"/>
      <c r="LFL154" s="54"/>
      <c r="LFM154" s="55" t="s">
        <v>192</v>
      </c>
      <c r="LFN154" s="52" t="s">
        <v>16</v>
      </c>
      <c r="LFO154" s="52"/>
      <c r="LFP154" s="52"/>
      <c r="LFQ154" s="53"/>
      <c r="LFR154" s="53"/>
      <c r="LFS154" s="53"/>
      <c r="LFT154" s="54"/>
      <c r="LFU154" s="55" t="s">
        <v>192</v>
      </c>
      <c r="LFV154" s="52" t="s">
        <v>16</v>
      </c>
      <c r="LFW154" s="52"/>
      <c r="LFX154" s="52"/>
      <c r="LFY154" s="53"/>
      <c r="LFZ154" s="53"/>
      <c r="LGA154" s="53"/>
      <c r="LGB154" s="54"/>
      <c r="LGC154" s="55" t="s">
        <v>192</v>
      </c>
      <c r="LGD154" s="52" t="s">
        <v>16</v>
      </c>
      <c r="LGE154" s="52"/>
      <c r="LGF154" s="52"/>
      <c r="LGG154" s="53"/>
      <c r="LGH154" s="53"/>
      <c r="LGI154" s="53"/>
      <c r="LGJ154" s="54"/>
      <c r="LGK154" s="55" t="s">
        <v>192</v>
      </c>
      <c r="LGL154" s="52" t="s">
        <v>16</v>
      </c>
      <c r="LGM154" s="52"/>
      <c r="LGN154" s="52"/>
      <c r="LGO154" s="53"/>
      <c r="LGP154" s="53"/>
      <c r="LGQ154" s="53"/>
      <c r="LGR154" s="54"/>
      <c r="LGS154" s="55" t="s">
        <v>192</v>
      </c>
      <c r="LGT154" s="52" t="s">
        <v>16</v>
      </c>
      <c r="LGU154" s="52"/>
      <c r="LGV154" s="52"/>
      <c r="LGW154" s="53"/>
      <c r="LGX154" s="53"/>
      <c r="LGY154" s="53"/>
      <c r="LGZ154" s="54"/>
      <c r="LHA154" s="55" t="s">
        <v>192</v>
      </c>
      <c r="LHB154" s="52" t="s">
        <v>16</v>
      </c>
      <c r="LHC154" s="52"/>
      <c r="LHD154" s="52"/>
      <c r="LHE154" s="53"/>
      <c r="LHF154" s="53"/>
      <c r="LHG154" s="53"/>
      <c r="LHH154" s="54"/>
      <c r="LHI154" s="55" t="s">
        <v>192</v>
      </c>
      <c r="LHJ154" s="52" t="s">
        <v>16</v>
      </c>
      <c r="LHK154" s="52"/>
      <c r="LHL154" s="52"/>
      <c r="LHM154" s="53"/>
      <c r="LHN154" s="53"/>
      <c r="LHO154" s="53"/>
      <c r="LHP154" s="54"/>
      <c r="LHQ154" s="55" t="s">
        <v>192</v>
      </c>
      <c r="LHR154" s="52" t="s">
        <v>16</v>
      </c>
      <c r="LHS154" s="52"/>
      <c r="LHT154" s="52"/>
      <c r="LHU154" s="53"/>
      <c r="LHV154" s="53"/>
      <c r="LHW154" s="53"/>
      <c r="LHX154" s="54"/>
      <c r="LHY154" s="55" t="s">
        <v>192</v>
      </c>
      <c r="LHZ154" s="52" t="s">
        <v>16</v>
      </c>
      <c r="LIA154" s="52"/>
      <c r="LIB154" s="52"/>
      <c r="LIC154" s="53"/>
      <c r="LID154" s="53"/>
      <c r="LIE154" s="53"/>
      <c r="LIF154" s="54"/>
      <c r="LIG154" s="55" t="s">
        <v>192</v>
      </c>
      <c r="LIH154" s="52" t="s">
        <v>16</v>
      </c>
      <c r="LII154" s="52"/>
      <c r="LIJ154" s="52"/>
      <c r="LIK154" s="53"/>
      <c r="LIL154" s="53"/>
      <c r="LIM154" s="53"/>
      <c r="LIN154" s="54"/>
      <c r="LIO154" s="55" t="s">
        <v>192</v>
      </c>
      <c r="LIP154" s="52" t="s">
        <v>16</v>
      </c>
      <c r="LIQ154" s="52"/>
      <c r="LIR154" s="52"/>
      <c r="LIS154" s="53"/>
      <c r="LIT154" s="53"/>
      <c r="LIU154" s="53"/>
      <c r="LIV154" s="54"/>
      <c r="LIW154" s="55" t="s">
        <v>192</v>
      </c>
      <c r="LIX154" s="52" t="s">
        <v>16</v>
      </c>
      <c r="LIY154" s="52"/>
      <c r="LIZ154" s="52"/>
      <c r="LJA154" s="53"/>
      <c r="LJB154" s="53"/>
      <c r="LJC154" s="53"/>
      <c r="LJD154" s="54"/>
      <c r="LJE154" s="55" t="s">
        <v>192</v>
      </c>
      <c r="LJF154" s="52" t="s">
        <v>16</v>
      </c>
      <c r="LJG154" s="52"/>
      <c r="LJH154" s="52"/>
      <c r="LJI154" s="53"/>
      <c r="LJJ154" s="53"/>
      <c r="LJK154" s="53"/>
      <c r="LJL154" s="54"/>
      <c r="LJM154" s="55" t="s">
        <v>192</v>
      </c>
      <c r="LJN154" s="52" t="s">
        <v>16</v>
      </c>
      <c r="LJO154" s="52"/>
      <c r="LJP154" s="52"/>
      <c r="LJQ154" s="53"/>
      <c r="LJR154" s="53"/>
      <c r="LJS154" s="53"/>
      <c r="LJT154" s="54"/>
      <c r="LJU154" s="55" t="s">
        <v>192</v>
      </c>
      <c r="LJV154" s="52" t="s">
        <v>16</v>
      </c>
      <c r="LJW154" s="52"/>
      <c r="LJX154" s="52"/>
      <c r="LJY154" s="53"/>
      <c r="LJZ154" s="53"/>
      <c r="LKA154" s="53"/>
      <c r="LKB154" s="54"/>
      <c r="LKC154" s="55" t="s">
        <v>192</v>
      </c>
      <c r="LKD154" s="52" t="s">
        <v>16</v>
      </c>
      <c r="LKE154" s="52"/>
      <c r="LKF154" s="52"/>
      <c r="LKG154" s="53"/>
      <c r="LKH154" s="53"/>
      <c r="LKI154" s="53"/>
      <c r="LKJ154" s="54"/>
      <c r="LKK154" s="55" t="s">
        <v>192</v>
      </c>
      <c r="LKL154" s="52" t="s">
        <v>16</v>
      </c>
      <c r="LKM154" s="52"/>
      <c r="LKN154" s="52"/>
      <c r="LKO154" s="53"/>
      <c r="LKP154" s="53"/>
      <c r="LKQ154" s="53"/>
      <c r="LKR154" s="54"/>
      <c r="LKS154" s="55" t="s">
        <v>192</v>
      </c>
      <c r="LKT154" s="52" t="s">
        <v>16</v>
      </c>
      <c r="LKU154" s="52"/>
      <c r="LKV154" s="52"/>
      <c r="LKW154" s="53"/>
      <c r="LKX154" s="53"/>
      <c r="LKY154" s="53"/>
      <c r="LKZ154" s="54"/>
      <c r="LLA154" s="55" t="s">
        <v>192</v>
      </c>
      <c r="LLB154" s="52" t="s">
        <v>16</v>
      </c>
      <c r="LLC154" s="52"/>
      <c r="LLD154" s="52"/>
      <c r="LLE154" s="53"/>
      <c r="LLF154" s="53"/>
      <c r="LLG154" s="53"/>
      <c r="LLH154" s="54"/>
      <c r="LLI154" s="55" t="s">
        <v>192</v>
      </c>
      <c r="LLJ154" s="52" t="s">
        <v>16</v>
      </c>
      <c r="LLK154" s="52"/>
      <c r="LLL154" s="52"/>
      <c r="LLM154" s="53"/>
      <c r="LLN154" s="53"/>
      <c r="LLO154" s="53"/>
      <c r="LLP154" s="54"/>
      <c r="LLQ154" s="55" t="s">
        <v>192</v>
      </c>
      <c r="LLR154" s="52" t="s">
        <v>16</v>
      </c>
      <c r="LLS154" s="52"/>
      <c r="LLT154" s="52"/>
      <c r="LLU154" s="53"/>
      <c r="LLV154" s="53"/>
      <c r="LLW154" s="53"/>
      <c r="LLX154" s="54"/>
      <c r="LLY154" s="55" t="s">
        <v>192</v>
      </c>
      <c r="LLZ154" s="52" t="s">
        <v>16</v>
      </c>
      <c r="LMA154" s="52"/>
      <c r="LMB154" s="52"/>
      <c r="LMC154" s="53"/>
      <c r="LMD154" s="53"/>
      <c r="LME154" s="53"/>
      <c r="LMF154" s="54"/>
      <c r="LMG154" s="55" t="s">
        <v>192</v>
      </c>
      <c r="LMH154" s="52" t="s">
        <v>16</v>
      </c>
      <c r="LMI154" s="52"/>
      <c r="LMJ154" s="52"/>
      <c r="LMK154" s="53"/>
      <c r="LML154" s="53"/>
      <c r="LMM154" s="53"/>
      <c r="LMN154" s="54"/>
      <c r="LMO154" s="55" t="s">
        <v>192</v>
      </c>
      <c r="LMP154" s="52" t="s">
        <v>16</v>
      </c>
      <c r="LMQ154" s="52"/>
      <c r="LMR154" s="52"/>
      <c r="LMS154" s="53"/>
      <c r="LMT154" s="53"/>
      <c r="LMU154" s="53"/>
      <c r="LMV154" s="54"/>
      <c r="LMW154" s="55" t="s">
        <v>192</v>
      </c>
      <c r="LMX154" s="52" t="s">
        <v>16</v>
      </c>
      <c r="LMY154" s="52"/>
      <c r="LMZ154" s="52"/>
      <c r="LNA154" s="53"/>
      <c r="LNB154" s="53"/>
      <c r="LNC154" s="53"/>
      <c r="LND154" s="54"/>
      <c r="LNE154" s="55" t="s">
        <v>192</v>
      </c>
      <c r="LNF154" s="52" t="s">
        <v>16</v>
      </c>
      <c r="LNG154" s="52"/>
      <c r="LNH154" s="52"/>
      <c r="LNI154" s="53"/>
      <c r="LNJ154" s="53"/>
      <c r="LNK154" s="53"/>
      <c r="LNL154" s="54"/>
      <c r="LNM154" s="55" t="s">
        <v>192</v>
      </c>
      <c r="LNN154" s="52" t="s">
        <v>16</v>
      </c>
      <c r="LNO154" s="52"/>
      <c r="LNP154" s="52"/>
      <c r="LNQ154" s="53"/>
      <c r="LNR154" s="53"/>
      <c r="LNS154" s="53"/>
      <c r="LNT154" s="54"/>
      <c r="LNU154" s="55" t="s">
        <v>192</v>
      </c>
      <c r="LNV154" s="52" t="s">
        <v>16</v>
      </c>
      <c r="LNW154" s="52"/>
      <c r="LNX154" s="52"/>
      <c r="LNY154" s="53"/>
      <c r="LNZ154" s="53"/>
      <c r="LOA154" s="53"/>
      <c r="LOB154" s="54"/>
      <c r="LOC154" s="55" t="s">
        <v>192</v>
      </c>
      <c r="LOD154" s="52" t="s">
        <v>16</v>
      </c>
      <c r="LOE154" s="52"/>
      <c r="LOF154" s="52"/>
      <c r="LOG154" s="53"/>
      <c r="LOH154" s="53"/>
      <c r="LOI154" s="53"/>
      <c r="LOJ154" s="54"/>
      <c r="LOK154" s="55" t="s">
        <v>192</v>
      </c>
      <c r="LOL154" s="52" t="s">
        <v>16</v>
      </c>
      <c r="LOM154" s="52"/>
      <c r="LON154" s="52"/>
      <c r="LOO154" s="53"/>
      <c r="LOP154" s="53"/>
      <c r="LOQ154" s="53"/>
      <c r="LOR154" s="54"/>
      <c r="LOS154" s="55" t="s">
        <v>192</v>
      </c>
      <c r="LOT154" s="52" t="s">
        <v>16</v>
      </c>
      <c r="LOU154" s="52"/>
      <c r="LOV154" s="52"/>
      <c r="LOW154" s="53"/>
      <c r="LOX154" s="53"/>
      <c r="LOY154" s="53"/>
      <c r="LOZ154" s="54"/>
      <c r="LPA154" s="55" t="s">
        <v>192</v>
      </c>
      <c r="LPB154" s="52" t="s">
        <v>16</v>
      </c>
      <c r="LPC154" s="52"/>
      <c r="LPD154" s="52"/>
      <c r="LPE154" s="53"/>
      <c r="LPF154" s="53"/>
      <c r="LPG154" s="53"/>
      <c r="LPH154" s="54"/>
      <c r="LPI154" s="55" t="s">
        <v>192</v>
      </c>
      <c r="LPJ154" s="52" t="s">
        <v>16</v>
      </c>
      <c r="LPK154" s="52"/>
      <c r="LPL154" s="52"/>
      <c r="LPM154" s="53"/>
      <c r="LPN154" s="53"/>
      <c r="LPO154" s="53"/>
      <c r="LPP154" s="54"/>
      <c r="LPQ154" s="55" t="s">
        <v>192</v>
      </c>
      <c r="LPR154" s="52" t="s">
        <v>16</v>
      </c>
      <c r="LPS154" s="52"/>
      <c r="LPT154" s="52"/>
      <c r="LPU154" s="53"/>
      <c r="LPV154" s="53"/>
      <c r="LPW154" s="53"/>
      <c r="LPX154" s="54"/>
      <c r="LPY154" s="55" t="s">
        <v>192</v>
      </c>
      <c r="LPZ154" s="52" t="s">
        <v>16</v>
      </c>
      <c r="LQA154" s="52"/>
      <c r="LQB154" s="52"/>
      <c r="LQC154" s="53"/>
      <c r="LQD154" s="53"/>
      <c r="LQE154" s="53"/>
      <c r="LQF154" s="54"/>
      <c r="LQG154" s="55" t="s">
        <v>192</v>
      </c>
      <c r="LQH154" s="52" t="s">
        <v>16</v>
      </c>
      <c r="LQI154" s="52"/>
      <c r="LQJ154" s="52"/>
      <c r="LQK154" s="53"/>
      <c r="LQL154" s="53"/>
      <c r="LQM154" s="53"/>
      <c r="LQN154" s="54"/>
      <c r="LQO154" s="55" t="s">
        <v>192</v>
      </c>
      <c r="LQP154" s="52" t="s">
        <v>16</v>
      </c>
      <c r="LQQ154" s="52"/>
      <c r="LQR154" s="52"/>
      <c r="LQS154" s="53"/>
      <c r="LQT154" s="53"/>
      <c r="LQU154" s="53"/>
      <c r="LQV154" s="54"/>
      <c r="LQW154" s="55" t="s">
        <v>192</v>
      </c>
      <c r="LQX154" s="52" t="s">
        <v>16</v>
      </c>
      <c r="LQY154" s="52"/>
      <c r="LQZ154" s="52"/>
      <c r="LRA154" s="53"/>
      <c r="LRB154" s="53"/>
      <c r="LRC154" s="53"/>
      <c r="LRD154" s="54"/>
      <c r="LRE154" s="55" t="s">
        <v>192</v>
      </c>
      <c r="LRF154" s="52" t="s">
        <v>16</v>
      </c>
      <c r="LRG154" s="52"/>
      <c r="LRH154" s="52"/>
      <c r="LRI154" s="53"/>
      <c r="LRJ154" s="53"/>
      <c r="LRK154" s="53"/>
      <c r="LRL154" s="54"/>
      <c r="LRM154" s="55" t="s">
        <v>192</v>
      </c>
      <c r="LRN154" s="52" t="s">
        <v>16</v>
      </c>
      <c r="LRO154" s="52"/>
      <c r="LRP154" s="52"/>
      <c r="LRQ154" s="53"/>
      <c r="LRR154" s="53"/>
      <c r="LRS154" s="53"/>
      <c r="LRT154" s="54"/>
      <c r="LRU154" s="55" t="s">
        <v>192</v>
      </c>
      <c r="LRV154" s="52" t="s">
        <v>16</v>
      </c>
      <c r="LRW154" s="52"/>
      <c r="LRX154" s="52"/>
      <c r="LRY154" s="53"/>
      <c r="LRZ154" s="53"/>
      <c r="LSA154" s="53"/>
      <c r="LSB154" s="54"/>
      <c r="LSC154" s="55" t="s">
        <v>192</v>
      </c>
      <c r="LSD154" s="52" t="s">
        <v>16</v>
      </c>
      <c r="LSE154" s="52"/>
      <c r="LSF154" s="52"/>
      <c r="LSG154" s="53"/>
      <c r="LSH154" s="53"/>
      <c r="LSI154" s="53"/>
      <c r="LSJ154" s="54"/>
      <c r="LSK154" s="55" t="s">
        <v>192</v>
      </c>
      <c r="LSL154" s="52" t="s">
        <v>16</v>
      </c>
      <c r="LSM154" s="52"/>
      <c r="LSN154" s="52"/>
      <c r="LSO154" s="53"/>
      <c r="LSP154" s="53"/>
      <c r="LSQ154" s="53"/>
      <c r="LSR154" s="54"/>
      <c r="LSS154" s="55" t="s">
        <v>192</v>
      </c>
      <c r="LST154" s="52" t="s">
        <v>16</v>
      </c>
      <c r="LSU154" s="52"/>
      <c r="LSV154" s="52"/>
      <c r="LSW154" s="53"/>
      <c r="LSX154" s="53"/>
      <c r="LSY154" s="53"/>
      <c r="LSZ154" s="54"/>
      <c r="LTA154" s="55" t="s">
        <v>192</v>
      </c>
      <c r="LTB154" s="52" t="s">
        <v>16</v>
      </c>
      <c r="LTC154" s="52"/>
      <c r="LTD154" s="52"/>
      <c r="LTE154" s="53"/>
      <c r="LTF154" s="53"/>
      <c r="LTG154" s="53"/>
      <c r="LTH154" s="54"/>
      <c r="LTI154" s="55" t="s">
        <v>192</v>
      </c>
      <c r="LTJ154" s="52" t="s">
        <v>16</v>
      </c>
      <c r="LTK154" s="52"/>
      <c r="LTL154" s="52"/>
      <c r="LTM154" s="53"/>
      <c r="LTN154" s="53"/>
      <c r="LTO154" s="53"/>
      <c r="LTP154" s="54"/>
      <c r="LTQ154" s="55" t="s">
        <v>192</v>
      </c>
      <c r="LTR154" s="52" t="s">
        <v>16</v>
      </c>
      <c r="LTS154" s="52"/>
      <c r="LTT154" s="52"/>
      <c r="LTU154" s="53"/>
      <c r="LTV154" s="53"/>
      <c r="LTW154" s="53"/>
      <c r="LTX154" s="54"/>
      <c r="LTY154" s="55" t="s">
        <v>192</v>
      </c>
      <c r="LTZ154" s="52" t="s">
        <v>16</v>
      </c>
      <c r="LUA154" s="52"/>
      <c r="LUB154" s="52"/>
      <c r="LUC154" s="53"/>
      <c r="LUD154" s="53"/>
      <c r="LUE154" s="53"/>
      <c r="LUF154" s="54"/>
      <c r="LUG154" s="55" t="s">
        <v>192</v>
      </c>
      <c r="LUH154" s="52" t="s">
        <v>16</v>
      </c>
      <c r="LUI154" s="52"/>
      <c r="LUJ154" s="52"/>
      <c r="LUK154" s="53"/>
      <c r="LUL154" s="53"/>
      <c r="LUM154" s="53"/>
      <c r="LUN154" s="54"/>
      <c r="LUO154" s="55" t="s">
        <v>192</v>
      </c>
      <c r="LUP154" s="52" t="s">
        <v>16</v>
      </c>
      <c r="LUQ154" s="52"/>
      <c r="LUR154" s="52"/>
      <c r="LUS154" s="53"/>
      <c r="LUT154" s="53"/>
      <c r="LUU154" s="53"/>
      <c r="LUV154" s="54"/>
      <c r="LUW154" s="55" t="s">
        <v>192</v>
      </c>
      <c r="LUX154" s="52" t="s">
        <v>16</v>
      </c>
      <c r="LUY154" s="52"/>
      <c r="LUZ154" s="52"/>
      <c r="LVA154" s="53"/>
      <c r="LVB154" s="53"/>
      <c r="LVC154" s="53"/>
      <c r="LVD154" s="54"/>
      <c r="LVE154" s="55" t="s">
        <v>192</v>
      </c>
      <c r="LVF154" s="52" t="s">
        <v>16</v>
      </c>
      <c r="LVG154" s="52"/>
      <c r="LVH154" s="52"/>
      <c r="LVI154" s="53"/>
      <c r="LVJ154" s="53"/>
      <c r="LVK154" s="53"/>
      <c r="LVL154" s="54"/>
      <c r="LVM154" s="55" t="s">
        <v>192</v>
      </c>
      <c r="LVN154" s="52" t="s">
        <v>16</v>
      </c>
      <c r="LVO154" s="52"/>
      <c r="LVP154" s="52"/>
      <c r="LVQ154" s="53"/>
      <c r="LVR154" s="53"/>
      <c r="LVS154" s="53"/>
      <c r="LVT154" s="54"/>
      <c r="LVU154" s="55" t="s">
        <v>192</v>
      </c>
      <c r="LVV154" s="52" t="s">
        <v>16</v>
      </c>
      <c r="LVW154" s="52"/>
      <c r="LVX154" s="52"/>
      <c r="LVY154" s="53"/>
      <c r="LVZ154" s="53"/>
      <c r="LWA154" s="53"/>
      <c r="LWB154" s="54"/>
      <c r="LWC154" s="55" t="s">
        <v>192</v>
      </c>
      <c r="LWD154" s="52" t="s">
        <v>16</v>
      </c>
      <c r="LWE154" s="52"/>
      <c r="LWF154" s="52"/>
      <c r="LWG154" s="53"/>
      <c r="LWH154" s="53"/>
      <c r="LWI154" s="53"/>
      <c r="LWJ154" s="54"/>
      <c r="LWK154" s="55" t="s">
        <v>192</v>
      </c>
      <c r="LWL154" s="52" t="s">
        <v>16</v>
      </c>
      <c r="LWM154" s="52"/>
      <c r="LWN154" s="52"/>
      <c r="LWO154" s="53"/>
      <c r="LWP154" s="53"/>
      <c r="LWQ154" s="53"/>
      <c r="LWR154" s="54"/>
      <c r="LWS154" s="55" t="s">
        <v>192</v>
      </c>
      <c r="LWT154" s="52" t="s">
        <v>16</v>
      </c>
      <c r="LWU154" s="52"/>
      <c r="LWV154" s="52"/>
      <c r="LWW154" s="53"/>
      <c r="LWX154" s="53"/>
      <c r="LWY154" s="53"/>
      <c r="LWZ154" s="54"/>
      <c r="LXA154" s="55" t="s">
        <v>192</v>
      </c>
      <c r="LXB154" s="52" t="s">
        <v>16</v>
      </c>
      <c r="LXC154" s="52"/>
      <c r="LXD154" s="52"/>
      <c r="LXE154" s="53"/>
      <c r="LXF154" s="53"/>
      <c r="LXG154" s="53"/>
      <c r="LXH154" s="54"/>
      <c r="LXI154" s="55" t="s">
        <v>192</v>
      </c>
      <c r="LXJ154" s="52" t="s">
        <v>16</v>
      </c>
      <c r="LXK154" s="52"/>
      <c r="LXL154" s="52"/>
      <c r="LXM154" s="53"/>
      <c r="LXN154" s="53"/>
      <c r="LXO154" s="53"/>
      <c r="LXP154" s="54"/>
      <c r="LXQ154" s="55" t="s">
        <v>192</v>
      </c>
      <c r="LXR154" s="52" t="s">
        <v>16</v>
      </c>
      <c r="LXS154" s="52"/>
      <c r="LXT154" s="52"/>
      <c r="LXU154" s="53"/>
      <c r="LXV154" s="53"/>
      <c r="LXW154" s="53"/>
      <c r="LXX154" s="54"/>
      <c r="LXY154" s="55" t="s">
        <v>192</v>
      </c>
      <c r="LXZ154" s="52" t="s">
        <v>16</v>
      </c>
      <c r="LYA154" s="52"/>
      <c r="LYB154" s="52"/>
      <c r="LYC154" s="53"/>
      <c r="LYD154" s="53"/>
      <c r="LYE154" s="53"/>
      <c r="LYF154" s="54"/>
      <c r="LYG154" s="55" t="s">
        <v>192</v>
      </c>
      <c r="LYH154" s="52" t="s">
        <v>16</v>
      </c>
      <c r="LYI154" s="52"/>
      <c r="LYJ154" s="52"/>
      <c r="LYK154" s="53"/>
      <c r="LYL154" s="53"/>
      <c r="LYM154" s="53"/>
      <c r="LYN154" s="54"/>
      <c r="LYO154" s="55" t="s">
        <v>192</v>
      </c>
      <c r="LYP154" s="52" t="s">
        <v>16</v>
      </c>
      <c r="LYQ154" s="52"/>
      <c r="LYR154" s="52"/>
      <c r="LYS154" s="53"/>
      <c r="LYT154" s="53"/>
      <c r="LYU154" s="53"/>
      <c r="LYV154" s="54"/>
      <c r="LYW154" s="55" t="s">
        <v>192</v>
      </c>
      <c r="LYX154" s="52" t="s">
        <v>16</v>
      </c>
      <c r="LYY154" s="52"/>
      <c r="LYZ154" s="52"/>
      <c r="LZA154" s="53"/>
      <c r="LZB154" s="53"/>
      <c r="LZC154" s="53"/>
      <c r="LZD154" s="54"/>
      <c r="LZE154" s="55" t="s">
        <v>192</v>
      </c>
      <c r="LZF154" s="52" t="s">
        <v>16</v>
      </c>
      <c r="LZG154" s="52"/>
      <c r="LZH154" s="52"/>
      <c r="LZI154" s="53"/>
      <c r="LZJ154" s="53"/>
      <c r="LZK154" s="53"/>
      <c r="LZL154" s="54"/>
      <c r="LZM154" s="55" t="s">
        <v>192</v>
      </c>
      <c r="LZN154" s="52" t="s">
        <v>16</v>
      </c>
      <c r="LZO154" s="52"/>
      <c r="LZP154" s="52"/>
      <c r="LZQ154" s="53"/>
      <c r="LZR154" s="53"/>
      <c r="LZS154" s="53"/>
      <c r="LZT154" s="54"/>
      <c r="LZU154" s="55" t="s">
        <v>192</v>
      </c>
      <c r="LZV154" s="52" t="s">
        <v>16</v>
      </c>
      <c r="LZW154" s="52"/>
      <c r="LZX154" s="52"/>
      <c r="LZY154" s="53"/>
      <c r="LZZ154" s="53"/>
      <c r="MAA154" s="53"/>
      <c r="MAB154" s="54"/>
      <c r="MAC154" s="55" t="s">
        <v>192</v>
      </c>
      <c r="MAD154" s="52" t="s">
        <v>16</v>
      </c>
      <c r="MAE154" s="52"/>
      <c r="MAF154" s="52"/>
      <c r="MAG154" s="53"/>
      <c r="MAH154" s="53"/>
      <c r="MAI154" s="53"/>
      <c r="MAJ154" s="54"/>
      <c r="MAK154" s="55" t="s">
        <v>192</v>
      </c>
      <c r="MAL154" s="52" t="s">
        <v>16</v>
      </c>
      <c r="MAM154" s="52"/>
      <c r="MAN154" s="52"/>
      <c r="MAO154" s="53"/>
      <c r="MAP154" s="53"/>
      <c r="MAQ154" s="53"/>
      <c r="MAR154" s="54"/>
      <c r="MAS154" s="55" t="s">
        <v>192</v>
      </c>
      <c r="MAT154" s="52" t="s">
        <v>16</v>
      </c>
      <c r="MAU154" s="52"/>
      <c r="MAV154" s="52"/>
      <c r="MAW154" s="53"/>
      <c r="MAX154" s="53"/>
      <c r="MAY154" s="53"/>
      <c r="MAZ154" s="54"/>
      <c r="MBA154" s="55" t="s">
        <v>192</v>
      </c>
      <c r="MBB154" s="52" t="s">
        <v>16</v>
      </c>
      <c r="MBC154" s="52"/>
      <c r="MBD154" s="52"/>
      <c r="MBE154" s="53"/>
      <c r="MBF154" s="53"/>
      <c r="MBG154" s="53"/>
      <c r="MBH154" s="54"/>
      <c r="MBI154" s="55" t="s">
        <v>192</v>
      </c>
      <c r="MBJ154" s="52" t="s">
        <v>16</v>
      </c>
      <c r="MBK154" s="52"/>
      <c r="MBL154" s="52"/>
      <c r="MBM154" s="53"/>
      <c r="MBN154" s="53"/>
      <c r="MBO154" s="53"/>
      <c r="MBP154" s="54"/>
      <c r="MBQ154" s="55" t="s">
        <v>192</v>
      </c>
      <c r="MBR154" s="52" t="s">
        <v>16</v>
      </c>
      <c r="MBS154" s="52"/>
      <c r="MBT154" s="52"/>
      <c r="MBU154" s="53"/>
      <c r="MBV154" s="53"/>
      <c r="MBW154" s="53"/>
      <c r="MBX154" s="54"/>
      <c r="MBY154" s="55" t="s">
        <v>192</v>
      </c>
      <c r="MBZ154" s="52" t="s">
        <v>16</v>
      </c>
      <c r="MCA154" s="52"/>
      <c r="MCB154" s="52"/>
      <c r="MCC154" s="53"/>
      <c r="MCD154" s="53"/>
      <c r="MCE154" s="53"/>
      <c r="MCF154" s="54"/>
      <c r="MCG154" s="55" t="s">
        <v>192</v>
      </c>
      <c r="MCH154" s="52" t="s">
        <v>16</v>
      </c>
      <c r="MCI154" s="52"/>
      <c r="MCJ154" s="52"/>
      <c r="MCK154" s="53"/>
      <c r="MCL154" s="53"/>
      <c r="MCM154" s="53"/>
      <c r="MCN154" s="54"/>
      <c r="MCO154" s="55" t="s">
        <v>192</v>
      </c>
      <c r="MCP154" s="52" t="s">
        <v>16</v>
      </c>
      <c r="MCQ154" s="52"/>
      <c r="MCR154" s="52"/>
      <c r="MCS154" s="53"/>
      <c r="MCT154" s="53"/>
      <c r="MCU154" s="53"/>
      <c r="MCV154" s="54"/>
      <c r="MCW154" s="55" t="s">
        <v>192</v>
      </c>
      <c r="MCX154" s="52" t="s">
        <v>16</v>
      </c>
      <c r="MCY154" s="52"/>
      <c r="MCZ154" s="52"/>
      <c r="MDA154" s="53"/>
      <c r="MDB154" s="53"/>
      <c r="MDC154" s="53"/>
      <c r="MDD154" s="54"/>
      <c r="MDE154" s="55" t="s">
        <v>192</v>
      </c>
      <c r="MDF154" s="52" t="s">
        <v>16</v>
      </c>
      <c r="MDG154" s="52"/>
      <c r="MDH154" s="52"/>
      <c r="MDI154" s="53"/>
      <c r="MDJ154" s="53"/>
      <c r="MDK154" s="53"/>
      <c r="MDL154" s="54"/>
      <c r="MDM154" s="55" t="s">
        <v>192</v>
      </c>
      <c r="MDN154" s="52" t="s">
        <v>16</v>
      </c>
      <c r="MDO154" s="52"/>
      <c r="MDP154" s="52"/>
      <c r="MDQ154" s="53"/>
      <c r="MDR154" s="53"/>
      <c r="MDS154" s="53"/>
      <c r="MDT154" s="54"/>
      <c r="MDU154" s="55" t="s">
        <v>192</v>
      </c>
      <c r="MDV154" s="52" t="s">
        <v>16</v>
      </c>
      <c r="MDW154" s="52"/>
      <c r="MDX154" s="52"/>
      <c r="MDY154" s="53"/>
      <c r="MDZ154" s="53"/>
      <c r="MEA154" s="53"/>
      <c r="MEB154" s="54"/>
      <c r="MEC154" s="55" t="s">
        <v>192</v>
      </c>
      <c r="MED154" s="52" t="s">
        <v>16</v>
      </c>
      <c r="MEE154" s="52"/>
      <c r="MEF154" s="52"/>
      <c r="MEG154" s="53"/>
      <c r="MEH154" s="53"/>
      <c r="MEI154" s="53"/>
      <c r="MEJ154" s="54"/>
      <c r="MEK154" s="55" t="s">
        <v>192</v>
      </c>
      <c r="MEL154" s="52" t="s">
        <v>16</v>
      </c>
      <c r="MEM154" s="52"/>
      <c r="MEN154" s="52"/>
      <c r="MEO154" s="53"/>
      <c r="MEP154" s="53"/>
      <c r="MEQ154" s="53"/>
      <c r="MER154" s="54"/>
      <c r="MES154" s="55" t="s">
        <v>192</v>
      </c>
      <c r="MET154" s="52" t="s">
        <v>16</v>
      </c>
      <c r="MEU154" s="52"/>
      <c r="MEV154" s="52"/>
      <c r="MEW154" s="53"/>
      <c r="MEX154" s="53"/>
      <c r="MEY154" s="53"/>
      <c r="MEZ154" s="54"/>
      <c r="MFA154" s="55" t="s">
        <v>192</v>
      </c>
      <c r="MFB154" s="52" t="s">
        <v>16</v>
      </c>
      <c r="MFC154" s="52"/>
      <c r="MFD154" s="52"/>
      <c r="MFE154" s="53"/>
      <c r="MFF154" s="53"/>
      <c r="MFG154" s="53"/>
      <c r="MFH154" s="54"/>
      <c r="MFI154" s="55" t="s">
        <v>192</v>
      </c>
      <c r="MFJ154" s="52" t="s">
        <v>16</v>
      </c>
      <c r="MFK154" s="52"/>
      <c r="MFL154" s="52"/>
      <c r="MFM154" s="53"/>
      <c r="MFN154" s="53"/>
      <c r="MFO154" s="53"/>
      <c r="MFP154" s="54"/>
      <c r="MFQ154" s="55" t="s">
        <v>192</v>
      </c>
      <c r="MFR154" s="52" t="s">
        <v>16</v>
      </c>
      <c r="MFS154" s="52"/>
      <c r="MFT154" s="52"/>
      <c r="MFU154" s="53"/>
      <c r="MFV154" s="53"/>
      <c r="MFW154" s="53"/>
      <c r="MFX154" s="54"/>
      <c r="MFY154" s="55" t="s">
        <v>192</v>
      </c>
      <c r="MFZ154" s="52" t="s">
        <v>16</v>
      </c>
      <c r="MGA154" s="52"/>
      <c r="MGB154" s="52"/>
      <c r="MGC154" s="53"/>
      <c r="MGD154" s="53"/>
      <c r="MGE154" s="53"/>
      <c r="MGF154" s="54"/>
      <c r="MGG154" s="55" t="s">
        <v>192</v>
      </c>
      <c r="MGH154" s="52" t="s">
        <v>16</v>
      </c>
      <c r="MGI154" s="52"/>
      <c r="MGJ154" s="52"/>
      <c r="MGK154" s="53"/>
      <c r="MGL154" s="53"/>
      <c r="MGM154" s="53"/>
      <c r="MGN154" s="54"/>
      <c r="MGO154" s="55" t="s">
        <v>192</v>
      </c>
      <c r="MGP154" s="52" t="s">
        <v>16</v>
      </c>
      <c r="MGQ154" s="52"/>
      <c r="MGR154" s="52"/>
      <c r="MGS154" s="53"/>
      <c r="MGT154" s="53"/>
      <c r="MGU154" s="53"/>
      <c r="MGV154" s="54"/>
      <c r="MGW154" s="55" t="s">
        <v>192</v>
      </c>
      <c r="MGX154" s="52" t="s">
        <v>16</v>
      </c>
      <c r="MGY154" s="52"/>
      <c r="MGZ154" s="52"/>
      <c r="MHA154" s="53"/>
      <c r="MHB154" s="53"/>
      <c r="MHC154" s="53"/>
      <c r="MHD154" s="54"/>
      <c r="MHE154" s="55" t="s">
        <v>192</v>
      </c>
      <c r="MHF154" s="52" t="s">
        <v>16</v>
      </c>
      <c r="MHG154" s="52"/>
      <c r="MHH154" s="52"/>
      <c r="MHI154" s="53"/>
      <c r="MHJ154" s="53"/>
      <c r="MHK154" s="53"/>
      <c r="MHL154" s="54"/>
      <c r="MHM154" s="55" t="s">
        <v>192</v>
      </c>
      <c r="MHN154" s="52" t="s">
        <v>16</v>
      </c>
      <c r="MHO154" s="52"/>
      <c r="MHP154" s="52"/>
      <c r="MHQ154" s="53"/>
      <c r="MHR154" s="53"/>
      <c r="MHS154" s="53"/>
      <c r="MHT154" s="54"/>
      <c r="MHU154" s="55" t="s">
        <v>192</v>
      </c>
      <c r="MHV154" s="52" t="s">
        <v>16</v>
      </c>
      <c r="MHW154" s="52"/>
      <c r="MHX154" s="52"/>
      <c r="MHY154" s="53"/>
      <c r="MHZ154" s="53"/>
      <c r="MIA154" s="53"/>
      <c r="MIB154" s="54"/>
      <c r="MIC154" s="55" t="s">
        <v>192</v>
      </c>
      <c r="MID154" s="52" t="s">
        <v>16</v>
      </c>
      <c r="MIE154" s="52"/>
      <c r="MIF154" s="52"/>
      <c r="MIG154" s="53"/>
      <c r="MIH154" s="53"/>
      <c r="MII154" s="53"/>
      <c r="MIJ154" s="54"/>
      <c r="MIK154" s="55" t="s">
        <v>192</v>
      </c>
      <c r="MIL154" s="52" t="s">
        <v>16</v>
      </c>
      <c r="MIM154" s="52"/>
      <c r="MIN154" s="52"/>
      <c r="MIO154" s="53"/>
      <c r="MIP154" s="53"/>
      <c r="MIQ154" s="53"/>
      <c r="MIR154" s="54"/>
      <c r="MIS154" s="55" t="s">
        <v>192</v>
      </c>
      <c r="MIT154" s="52" t="s">
        <v>16</v>
      </c>
      <c r="MIU154" s="52"/>
      <c r="MIV154" s="52"/>
      <c r="MIW154" s="53"/>
      <c r="MIX154" s="53"/>
      <c r="MIY154" s="53"/>
      <c r="MIZ154" s="54"/>
      <c r="MJA154" s="55" t="s">
        <v>192</v>
      </c>
      <c r="MJB154" s="52" t="s">
        <v>16</v>
      </c>
      <c r="MJC154" s="52"/>
      <c r="MJD154" s="52"/>
      <c r="MJE154" s="53"/>
      <c r="MJF154" s="53"/>
      <c r="MJG154" s="53"/>
      <c r="MJH154" s="54"/>
      <c r="MJI154" s="55" t="s">
        <v>192</v>
      </c>
      <c r="MJJ154" s="52" t="s">
        <v>16</v>
      </c>
      <c r="MJK154" s="52"/>
      <c r="MJL154" s="52"/>
      <c r="MJM154" s="53"/>
      <c r="MJN154" s="53"/>
      <c r="MJO154" s="53"/>
      <c r="MJP154" s="54"/>
      <c r="MJQ154" s="55" t="s">
        <v>192</v>
      </c>
      <c r="MJR154" s="52" t="s">
        <v>16</v>
      </c>
      <c r="MJS154" s="52"/>
      <c r="MJT154" s="52"/>
      <c r="MJU154" s="53"/>
      <c r="MJV154" s="53"/>
      <c r="MJW154" s="53"/>
      <c r="MJX154" s="54"/>
      <c r="MJY154" s="55" t="s">
        <v>192</v>
      </c>
      <c r="MJZ154" s="52" t="s">
        <v>16</v>
      </c>
      <c r="MKA154" s="52"/>
      <c r="MKB154" s="52"/>
      <c r="MKC154" s="53"/>
      <c r="MKD154" s="53"/>
      <c r="MKE154" s="53"/>
      <c r="MKF154" s="54"/>
      <c r="MKG154" s="55" t="s">
        <v>192</v>
      </c>
      <c r="MKH154" s="52" t="s">
        <v>16</v>
      </c>
      <c r="MKI154" s="52"/>
      <c r="MKJ154" s="52"/>
      <c r="MKK154" s="53"/>
      <c r="MKL154" s="53"/>
      <c r="MKM154" s="53"/>
      <c r="MKN154" s="54"/>
      <c r="MKO154" s="55" t="s">
        <v>192</v>
      </c>
      <c r="MKP154" s="52" t="s">
        <v>16</v>
      </c>
      <c r="MKQ154" s="52"/>
      <c r="MKR154" s="52"/>
      <c r="MKS154" s="53"/>
      <c r="MKT154" s="53"/>
      <c r="MKU154" s="53"/>
      <c r="MKV154" s="54"/>
      <c r="MKW154" s="55" t="s">
        <v>192</v>
      </c>
      <c r="MKX154" s="52" t="s">
        <v>16</v>
      </c>
      <c r="MKY154" s="52"/>
      <c r="MKZ154" s="52"/>
      <c r="MLA154" s="53"/>
      <c r="MLB154" s="53"/>
      <c r="MLC154" s="53"/>
      <c r="MLD154" s="54"/>
      <c r="MLE154" s="55" t="s">
        <v>192</v>
      </c>
      <c r="MLF154" s="52" t="s">
        <v>16</v>
      </c>
      <c r="MLG154" s="52"/>
      <c r="MLH154" s="52"/>
      <c r="MLI154" s="53"/>
      <c r="MLJ154" s="53"/>
      <c r="MLK154" s="53"/>
      <c r="MLL154" s="54"/>
      <c r="MLM154" s="55" t="s">
        <v>192</v>
      </c>
      <c r="MLN154" s="52" t="s">
        <v>16</v>
      </c>
      <c r="MLO154" s="52"/>
      <c r="MLP154" s="52"/>
      <c r="MLQ154" s="53"/>
      <c r="MLR154" s="53"/>
      <c r="MLS154" s="53"/>
      <c r="MLT154" s="54"/>
      <c r="MLU154" s="55" t="s">
        <v>192</v>
      </c>
      <c r="MLV154" s="52" t="s">
        <v>16</v>
      </c>
      <c r="MLW154" s="52"/>
      <c r="MLX154" s="52"/>
      <c r="MLY154" s="53"/>
      <c r="MLZ154" s="53"/>
      <c r="MMA154" s="53"/>
      <c r="MMB154" s="54"/>
      <c r="MMC154" s="55" t="s">
        <v>192</v>
      </c>
      <c r="MMD154" s="52" t="s">
        <v>16</v>
      </c>
      <c r="MME154" s="52"/>
      <c r="MMF154" s="52"/>
      <c r="MMG154" s="53"/>
      <c r="MMH154" s="53"/>
      <c r="MMI154" s="53"/>
      <c r="MMJ154" s="54"/>
      <c r="MMK154" s="55" t="s">
        <v>192</v>
      </c>
      <c r="MML154" s="52" t="s">
        <v>16</v>
      </c>
      <c r="MMM154" s="52"/>
      <c r="MMN154" s="52"/>
      <c r="MMO154" s="53"/>
      <c r="MMP154" s="53"/>
      <c r="MMQ154" s="53"/>
      <c r="MMR154" s="54"/>
      <c r="MMS154" s="55" t="s">
        <v>192</v>
      </c>
      <c r="MMT154" s="52" t="s">
        <v>16</v>
      </c>
      <c r="MMU154" s="52"/>
      <c r="MMV154" s="52"/>
      <c r="MMW154" s="53"/>
      <c r="MMX154" s="53"/>
      <c r="MMY154" s="53"/>
      <c r="MMZ154" s="54"/>
      <c r="MNA154" s="55" t="s">
        <v>192</v>
      </c>
      <c r="MNB154" s="52" t="s">
        <v>16</v>
      </c>
      <c r="MNC154" s="52"/>
      <c r="MND154" s="52"/>
      <c r="MNE154" s="53"/>
      <c r="MNF154" s="53"/>
      <c r="MNG154" s="53"/>
      <c r="MNH154" s="54"/>
      <c r="MNI154" s="55" t="s">
        <v>192</v>
      </c>
      <c r="MNJ154" s="52" t="s">
        <v>16</v>
      </c>
      <c r="MNK154" s="52"/>
      <c r="MNL154" s="52"/>
      <c r="MNM154" s="53"/>
      <c r="MNN154" s="53"/>
      <c r="MNO154" s="53"/>
      <c r="MNP154" s="54"/>
      <c r="MNQ154" s="55" t="s">
        <v>192</v>
      </c>
      <c r="MNR154" s="52" t="s">
        <v>16</v>
      </c>
      <c r="MNS154" s="52"/>
      <c r="MNT154" s="52"/>
      <c r="MNU154" s="53"/>
      <c r="MNV154" s="53"/>
      <c r="MNW154" s="53"/>
      <c r="MNX154" s="54"/>
      <c r="MNY154" s="55" t="s">
        <v>192</v>
      </c>
      <c r="MNZ154" s="52" t="s">
        <v>16</v>
      </c>
      <c r="MOA154" s="52"/>
      <c r="MOB154" s="52"/>
      <c r="MOC154" s="53"/>
      <c r="MOD154" s="53"/>
      <c r="MOE154" s="53"/>
      <c r="MOF154" s="54"/>
      <c r="MOG154" s="55" t="s">
        <v>192</v>
      </c>
      <c r="MOH154" s="52" t="s">
        <v>16</v>
      </c>
      <c r="MOI154" s="52"/>
      <c r="MOJ154" s="52"/>
      <c r="MOK154" s="53"/>
      <c r="MOL154" s="53"/>
      <c r="MOM154" s="53"/>
      <c r="MON154" s="54"/>
      <c r="MOO154" s="55" t="s">
        <v>192</v>
      </c>
      <c r="MOP154" s="52" t="s">
        <v>16</v>
      </c>
      <c r="MOQ154" s="52"/>
      <c r="MOR154" s="52"/>
      <c r="MOS154" s="53"/>
      <c r="MOT154" s="53"/>
      <c r="MOU154" s="53"/>
      <c r="MOV154" s="54"/>
      <c r="MOW154" s="55" t="s">
        <v>192</v>
      </c>
      <c r="MOX154" s="52" t="s">
        <v>16</v>
      </c>
      <c r="MOY154" s="52"/>
      <c r="MOZ154" s="52"/>
      <c r="MPA154" s="53"/>
      <c r="MPB154" s="53"/>
      <c r="MPC154" s="53"/>
      <c r="MPD154" s="54"/>
      <c r="MPE154" s="55" t="s">
        <v>192</v>
      </c>
      <c r="MPF154" s="52" t="s">
        <v>16</v>
      </c>
      <c r="MPG154" s="52"/>
      <c r="MPH154" s="52"/>
      <c r="MPI154" s="53"/>
      <c r="MPJ154" s="53"/>
      <c r="MPK154" s="53"/>
      <c r="MPL154" s="54"/>
      <c r="MPM154" s="55" t="s">
        <v>192</v>
      </c>
      <c r="MPN154" s="52" t="s">
        <v>16</v>
      </c>
      <c r="MPO154" s="52"/>
      <c r="MPP154" s="52"/>
      <c r="MPQ154" s="53"/>
      <c r="MPR154" s="53"/>
      <c r="MPS154" s="53"/>
      <c r="MPT154" s="54"/>
      <c r="MPU154" s="55" t="s">
        <v>192</v>
      </c>
      <c r="MPV154" s="52" t="s">
        <v>16</v>
      </c>
      <c r="MPW154" s="52"/>
      <c r="MPX154" s="52"/>
      <c r="MPY154" s="53"/>
      <c r="MPZ154" s="53"/>
      <c r="MQA154" s="53"/>
      <c r="MQB154" s="54"/>
      <c r="MQC154" s="55" t="s">
        <v>192</v>
      </c>
      <c r="MQD154" s="52" t="s">
        <v>16</v>
      </c>
      <c r="MQE154" s="52"/>
      <c r="MQF154" s="52"/>
      <c r="MQG154" s="53"/>
      <c r="MQH154" s="53"/>
      <c r="MQI154" s="53"/>
      <c r="MQJ154" s="54"/>
      <c r="MQK154" s="55" t="s">
        <v>192</v>
      </c>
      <c r="MQL154" s="52" t="s">
        <v>16</v>
      </c>
      <c r="MQM154" s="52"/>
      <c r="MQN154" s="52"/>
      <c r="MQO154" s="53"/>
      <c r="MQP154" s="53"/>
      <c r="MQQ154" s="53"/>
      <c r="MQR154" s="54"/>
      <c r="MQS154" s="55" t="s">
        <v>192</v>
      </c>
      <c r="MQT154" s="52" t="s">
        <v>16</v>
      </c>
      <c r="MQU154" s="52"/>
      <c r="MQV154" s="52"/>
      <c r="MQW154" s="53"/>
      <c r="MQX154" s="53"/>
      <c r="MQY154" s="53"/>
      <c r="MQZ154" s="54"/>
      <c r="MRA154" s="55" t="s">
        <v>192</v>
      </c>
      <c r="MRB154" s="52" t="s">
        <v>16</v>
      </c>
      <c r="MRC154" s="52"/>
      <c r="MRD154" s="52"/>
      <c r="MRE154" s="53"/>
      <c r="MRF154" s="53"/>
      <c r="MRG154" s="53"/>
      <c r="MRH154" s="54"/>
      <c r="MRI154" s="55" t="s">
        <v>192</v>
      </c>
      <c r="MRJ154" s="52" t="s">
        <v>16</v>
      </c>
      <c r="MRK154" s="52"/>
      <c r="MRL154" s="52"/>
      <c r="MRM154" s="53"/>
      <c r="MRN154" s="53"/>
      <c r="MRO154" s="53"/>
      <c r="MRP154" s="54"/>
      <c r="MRQ154" s="55" t="s">
        <v>192</v>
      </c>
      <c r="MRR154" s="52" t="s">
        <v>16</v>
      </c>
      <c r="MRS154" s="52"/>
      <c r="MRT154" s="52"/>
      <c r="MRU154" s="53"/>
      <c r="MRV154" s="53"/>
      <c r="MRW154" s="53"/>
      <c r="MRX154" s="54"/>
      <c r="MRY154" s="55" t="s">
        <v>192</v>
      </c>
      <c r="MRZ154" s="52" t="s">
        <v>16</v>
      </c>
      <c r="MSA154" s="52"/>
      <c r="MSB154" s="52"/>
      <c r="MSC154" s="53"/>
      <c r="MSD154" s="53"/>
      <c r="MSE154" s="53"/>
      <c r="MSF154" s="54"/>
      <c r="MSG154" s="55" t="s">
        <v>192</v>
      </c>
      <c r="MSH154" s="52" t="s">
        <v>16</v>
      </c>
      <c r="MSI154" s="52"/>
      <c r="MSJ154" s="52"/>
      <c r="MSK154" s="53"/>
      <c r="MSL154" s="53"/>
      <c r="MSM154" s="53"/>
      <c r="MSN154" s="54"/>
      <c r="MSO154" s="55" t="s">
        <v>192</v>
      </c>
      <c r="MSP154" s="52" t="s">
        <v>16</v>
      </c>
      <c r="MSQ154" s="52"/>
      <c r="MSR154" s="52"/>
      <c r="MSS154" s="53"/>
      <c r="MST154" s="53"/>
      <c r="MSU154" s="53"/>
      <c r="MSV154" s="54"/>
      <c r="MSW154" s="55" t="s">
        <v>192</v>
      </c>
      <c r="MSX154" s="52" t="s">
        <v>16</v>
      </c>
      <c r="MSY154" s="52"/>
      <c r="MSZ154" s="52"/>
      <c r="MTA154" s="53"/>
      <c r="MTB154" s="53"/>
      <c r="MTC154" s="53"/>
      <c r="MTD154" s="54"/>
      <c r="MTE154" s="55" t="s">
        <v>192</v>
      </c>
      <c r="MTF154" s="52" t="s">
        <v>16</v>
      </c>
      <c r="MTG154" s="52"/>
      <c r="MTH154" s="52"/>
      <c r="MTI154" s="53"/>
      <c r="MTJ154" s="53"/>
      <c r="MTK154" s="53"/>
      <c r="MTL154" s="54"/>
      <c r="MTM154" s="55" t="s">
        <v>192</v>
      </c>
      <c r="MTN154" s="52" t="s">
        <v>16</v>
      </c>
      <c r="MTO154" s="52"/>
      <c r="MTP154" s="52"/>
      <c r="MTQ154" s="53"/>
      <c r="MTR154" s="53"/>
      <c r="MTS154" s="53"/>
      <c r="MTT154" s="54"/>
      <c r="MTU154" s="55" t="s">
        <v>192</v>
      </c>
      <c r="MTV154" s="52" t="s">
        <v>16</v>
      </c>
      <c r="MTW154" s="52"/>
      <c r="MTX154" s="52"/>
      <c r="MTY154" s="53"/>
      <c r="MTZ154" s="53"/>
      <c r="MUA154" s="53"/>
      <c r="MUB154" s="54"/>
      <c r="MUC154" s="55" t="s">
        <v>192</v>
      </c>
      <c r="MUD154" s="52" t="s">
        <v>16</v>
      </c>
      <c r="MUE154" s="52"/>
      <c r="MUF154" s="52"/>
      <c r="MUG154" s="53"/>
      <c r="MUH154" s="53"/>
      <c r="MUI154" s="53"/>
      <c r="MUJ154" s="54"/>
      <c r="MUK154" s="55" t="s">
        <v>192</v>
      </c>
      <c r="MUL154" s="52" t="s">
        <v>16</v>
      </c>
      <c r="MUM154" s="52"/>
      <c r="MUN154" s="52"/>
      <c r="MUO154" s="53"/>
      <c r="MUP154" s="53"/>
      <c r="MUQ154" s="53"/>
      <c r="MUR154" s="54"/>
      <c r="MUS154" s="55" t="s">
        <v>192</v>
      </c>
      <c r="MUT154" s="52" t="s">
        <v>16</v>
      </c>
      <c r="MUU154" s="52"/>
      <c r="MUV154" s="52"/>
      <c r="MUW154" s="53"/>
      <c r="MUX154" s="53"/>
      <c r="MUY154" s="53"/>
      <c r="MUZ154" s="54"/>
      <c r="MVA154" s="55" t="s">
        <v>192</v>
      </c>
      <c r="MVB154" s="52" t="s">
        <v>16</v>
      </c>
      <c r="MVC154" s="52"/>
      <c r="MVD154" s="52"/>
      <c r="MVE154" s="53"/>
      <c r="MVF154" s="53"/>
      <c r="MVG154" s="53"/>
      <c r="MVH154" s="54"/>
      <c r="MVI154" s="55" t="s">
        <v>192</v>
      </c>
      <c r="MVJ154" s="52" t="s">
        <v>16</v>
      </c>
      <c r="MVK154" s="52"/>
      <c r="MVL154" s="52"/>
      <c r="MVM154" s="53"/>
      <c r="MVN154" s="53"/>
      <c r="MVO154" s="53"/>
      <c r="MVP154" s="54"/>
      <c r="MVQ154" s="55" t="s">
        <v>192</v>
      </c>
      <c r="MVR154" s="52" t="s">
        <v>16</v>
      </c>
      <c r="MVS154" s="52"/>
      <c r="MVT154" s="52"/>
      <c r="MVU154" s="53"/>
      <c r="MVV154" s="53"/>
      <c r="MVW154" s="53"/>
      <c r="MVX154" s="54"/>
      <c r="MVY154" s="55" t="s">
        <v>192</v>
      </c>
      <c r="MVZ154" s="52" t="s">
        <v>16</v>
      </c>
      <c r="MWA154" s="52"/>
      <c r="MWB154" s="52"/>
      <c r="MWC154" s="53"/>
      <c r="MWD154" s="53"/>
      <c r="MWE154" s="53"/>
      <c r="MWF154" s="54"/>
      <c r="MWG154" s="55" t="s">
        <v>192</v>
      </c>
      <c r="MWH154" s="52" t="s">
        <v>16</v>
      </c>
      <c r="MWI154" s="52"/>
      <c r="MWJ154" s="52"/>
      <c r="MWK154" s="53"/>
      <c r="MWL154" s="53"/>
      <c r="MWM154" s="53"/>
      <c r="MWN154" s="54"/>
      <c r="MWO154" s="55" t="s">
        <v>192</v>
      </c>
      <c r="MWP154" s="52" t="s">
        <v>16</v>
      </c>
      <c r="MWQ154" s="52"/>
      <c r="MWR154" s="52"/>
      <c r="MWS154" s="53"/>
      <c r="MWT154" s="53"/>
      <c r="MWU154" s="53"/>
      <c r="MWV154" s="54"/>
      <c r="MWW154" s="55" t="s">
        <v>192</v>
      </c>
      <c r="MWX154" s="52" t="s">
        <v>16</v>
      </c>
      <c r="MWY154" s="52"/>
      <c r="MWZ154" s="52"/>
      <c r="MXA154" s="53"/>
      <c r="MXB154" s="53"/>
      <c r="MXC154" s="53"/>
      <c r="MXD154" s="54"/>
      <c r="MXE154" s="55" t="s">
        <v>192</v>
      </c>
      <c r="MXF154" s="52" t="s">
        <v>16</v>
      </c>
      <c r="MXG154" s="52"/>
      <c r="MXH154" s="52"/>
      <c r="MXI154" s="53"/>
      <c r="MXJ154" s="53"/>
      <c r="MXK154" s="53"/>
      <c r="MXL154" s="54"/>
      <c r="MXM154" s="55" t="s">
        <v>192</v>
      </c>
      <c r="MXN154" s="52" t="s">
        <v>16</v>
      </c>
      <c r="MXO154" s="52"/>
      <c r="MXP154" s="52"/>
      <c r="MXQ154" s="53"/>
      <c r="MXR154" s="53"/>
      <c r="MXS154" s="53"/>
      <c r="MXT154" s="54"/>
      <c r="MXU154" s="55" t="s">
        <v>192</v>
      </c>
      <c r="MXV154" s="52" t="s">
        <v>16</v>
      </c>
      <c r="MXW154" s="52"/>
      <c r="MXX154" s="52"/>
      <c r="MXY154" s="53"/>
      <c r="MXZ154" s="53"/>
      <c r="MYA154" s="53"/>
      <c r="MYB154" s="54"/>
      <c r="MYC154" s="55" t="s">
        <v>192</v>
      </c>
      <c r="MYD154" s="52" t="s">
        <v>16</v>
      </c>
      <c r="MYE154" s="52"/>
      <c r="MYF154" s="52"/>
      <c r="MYG154" s="53"/>
      <c r="MYH154" s="53"/>
      <c r="MYI154" s="53"/>
      <c r="MYJ154" s="54"/>
      <c r="MYK154" s="55" t="s">
        <v>192</v>
      </c>
      <c r="MYL154" s="52" t="s">
        <v>16</v>
      </c>
      <c r="MYM154" s="52"/>
      <c r="MYN154" s="52"/>
      <c r="MYO154" s="53"/>
      <c r="MYP154" s="53"/>
      <c r="MYQ154" s="53"/>
      <c r="MYR154" s="54"/>
      <c r="MYS154" s="55" t="s">
        <v>192</v>
      </c>
      <c r="MYT154" s="52" t="s">
        <v>16</v>
      </c>
      <c r="MYU154" s="52"/>
      <c r="MYV154" s="52"/>
      <c r="MYW154" s="53"/>
      <c r="MYX154" s="53"/>
      <c r="MYY154" s="53"/>
      <c r="MYZ154" s="54"/>
      <c r="MZA154" s="55" t="s">
        <v>192</v>
      </c>
      <c r="MZB154" s="52" t="s">
        <v>16</v>
      </c>
      <c r="MZC154" s="52"/>
      <c r="MZD154" s="52"/>
      <c r="MZE154" s="53"/>
      <c r="MZF154" s="53"/>
      <c r="MZG154" s="53"/>
      <c r="MZH154" s="54"/>
      <c r="MZI154" s="55" t="s">
        <v>192</v>
      </c>
      <c r="MZJ154" s="52" t="s">
        <v>16</v>
      </c>
      <c r="MZK154" s="52"/>
      <c r="MZL154" s="52"/>
      <c r="MZM154" s="53"/>
      <c r="MZN154" s="53"/>
      <c r="MZO154" s="53"/>
      <c r="MZP154" s="54"/>
      <c r="MZQ154" s="55" t="s">
        <v>192</v>
      </c>
      <c r="MZR154" s="52" t="s">
        <v>16</v>
      </c>
      <c r="MZS154" s="52"/>
      <c r="MZT154" s="52"/>
      <c r="MZU154" s="53"/>
      <c r="MZV154" s="53"/>
      <c r="MZW154" s="53"/>
      <c r="MZX154" s="54"/>
      <c r="MZY154" s="55" t="s">
        <v>192</v>
      </c>
      <c r="MZZ154" s="52" t="s">
        <v>16</v>
      </c>
      <c r="NAA154" s="52"/>
      <c r="NAB154" s="52"/>
      <c r="NAC154" s="53"/>
      <c r="NAD154" s="53"/>
      <c r="NAE154" s="53"/>
      <c r="NAF154" s="54"/>
      <c r="NAG154" s="55" t="s">
        <v>192</v>
      </c>
      <c r="NAH154" s="52" t="s">
        <v>16</v>
      </c>
      <c r="NAI154" s="52"/>
      <c r="NAJ154" s="52"/>
      <c r="NAK154" s="53"/>
      <c r="NAL154" s="53"/>
      <c r="NAM154" s="53"/>
      <c r="NAN154" s="54"/>
      <c r="NAO154" s="55" t="s">
        <v>192</v>
      </c>
      <c r="NAP154" s="52" t="s">
        <v>16</v>
      </c>
      <c r="NAQ154" s="52"/>
      <c r="NAR154" s="52"/>
      <c r="NAS154" s="53"/>
      <c r="NAT154" s="53"/>
      <c r="NAU154" s="53"/>
      <c r="NAV154" s="54"/>
      <c r="NAW154" s="55" t="s">
        <v>192</v>
      </c>
      <c r="NAX154" s="52" t="s">
        <v>16</v>
      </c>
      <c r="NAY154" s="52"/>
      <c r="NAZ154" s="52"/>
      <c r="NBA154" s="53"/>
      <c r="NBB154" s="53"/>
      <c r="NBC154" s="53"/>
      <c r="NBD154" s="54"/>
      <c r="NBE154" s="55" t="s">
        <v>192</v>
      </c>
      <c r="NBF154" s="52" t="s">
        <v>16</v>
      </c>
      <c r="NBG154" s="52"/>
      <c r="NBH154" s="52"/>
      <c r="NBI154" s="53"/>
      <c r="NBJ154" s="53"/>
      <c r="NBK154" s="53"/>
      <c r="NBL154" s="54"/>
      <c r="NBM154" s="55" t="s">
        <v>192</v>
      </c>
      <c r="NBN154" s="52" t="s">
        <v>16</v>
      </c>
      <c r="NBO154" s="52"/>
      <c r="NBP154" s="52"/>
      <c r="NBQ154" s="53"/>
      <c r="NBR154" s="53"/>
      <c r="NBS154" s="53"/>
      <c r="NBT154" s="54"/>
      <c r="NBU154" s="55" t="s">
        <v>192</v>
      </c>
      <c r="NBV154" s="52" t="s">
        <v>16</v>
      </c>
      <c r="NBW154" s="52"/>
      <c r="NBX154" s="52"/>
      <c r="NBY154" s="53"/>
      <c r="NBZ154" s="53"/>
      <c r="NCA154" s="53"/>
      <c r="NCB154" s="54"/>
      <c r="NCC154" s="55" t="s">
        <v>192</v>
      </c>
      <c r="NCD154" s="52" t="s">
        <v>16</v>
      </c>
      <c r="NCE154" s="52"/>
      <c r="NCF154" s="52"/>
      <c r="NCG154" s="53"/>
      <c r="NCH154" s="53"/>
      <c r="NCI154" s="53"/>
      <c r="NCJ154" s="54"/>
      <c r="NCK154" s="55" t="s">
        <v>192</v>
      </c>
      <c r="NCL154" s="52" t="s">
        <v>16</v>
      </c>
      <c r="NCM154" s="52"/>
      <c r="NCN154" s="52"/>
      <c r="NCO154" s="53"/>
      <c r="NCP154" s="53"/>
      <c r="NCQ154" s="53"/>
      <c r="NCR154" s="54"/>
      <c r="NCS154" s="55" t="s">
        <v>192</v>
      </c>
      <c r="NCT154" s="52" t="s">
        <v>16</v>
      </c>
      <c r="NCU154" s="52"/>
      <c r="NCV154" s="52"/>
      <c r="NCW154" s="53"/>
      <c r="NCX154" s="53"/>
      <c r="NCY154" s="53"/>
      <c r="NCZ154" s="54"/>
      <c r="NDA154" s="55" t="s">
        <v>192</v>
      </c>
      <c r="NDB154" s="52" t="s">
        <v>16</v>
      </c>
      <c r="NDC154" s="52"/>
      <c r="NDD154" s="52"/>
      <c r="NDE154" s="53"/>
      <c r="NDF154" s="53"/>
      <c r="NDG154" s="53"/>
      <c r="NDH154" s="54"/>
      <c r="NDI154" s="55" t="s">
        <v>192</v>
      </c>
      <c r="NDJ154" s="52" t="s">
        <v>16</v>
      </c>
      <c r="NDK154" s="52"/>
      <c r="NDL154" s="52"/>
      <c r="NDM154" s="53"/>
      <c r="NDN154" s="53"/>
      <c r="NDO154" s="53"/>
      <c r="NDP154" s="54"/>
      <c r="NDQ154" s="55" t="s">
        <v>192</v>
      </c>
      <c r="NDR154" s="52" t="s">
        <v>16</v>
      </c>
      <c r="NDS154" s="52"/>
      <c r="NDT154" s="52"/>
      <c r="NDU154" s="53"/>
      <c r="NDV154" s="53"/>
      <c r="NDW154" s="53"/>
      <c r="NDX154" s="54"/>
      <c r="NDY154" s="55" t="s">
        <v>192</v>
      </c>
      <c r="NDZ154" s="52" t="s">
        <v>16</v>
      </c>
      <c r="NEA154" s="52"/>
      <c r="NEB154" s="52"/>
      <c r="NEC154" s="53"/>
      <c r="NED154" s="53"/>
      <c r="NEE154" s="53"/>
      <c r="NEF154" s="54"/>
      <c r="NEG154" s="55" t="s">
        <v>192</v>
      </c>
      <c r="NEH154" s="52" t="s">
        <v>16</v>
      </c>
      <c r="NEI154" s="52"/>
      <c r="NEJ154" s="52"/>
      <c r="NEK154" s="53"/>
      <c r="NEL154" s="53"/>
      <c r="NEM154" s="53"/>
      <c r="NEN154" s="54"/>
      <c r="NEO154" s="55" t="s">
        <v>192</v>
      </c>
      <c r="NEP154" s="52" t="s">
        <v>16</v>
      </c>
      <c r="NEQ154" s="52"/>
      <c r="NER154" s="52"/>
      <c r="NES154" s="53"/>
      <c r="NET154" s="53"/>
      <c r="NEU154" s="53"/>
      <c r="NEV154" s="54"/>
      <c r="NEW154" s="55" t="s">
        <v>192</v>
      </c>
      <c r="NEX154" s="52" t="s">
        <v>16</v>
      </c>
      <c r="NEY154" s="52"/>
      <c r="NEZ154" s="52"/>
      <c r="NFA154" s="53"/>
      <c r="NFB154" s="53"/>
      <c r="NFC154" s="53"/>
      <c r="NFD154" s="54"/>
      <c r="NFE154" s="55" t="s">
        <v>192</v>
      </c>
      <c r="NFF154" s="52" t="s">
        <v>16</v>
      </c>
      <c r="NFG154" s="52"/>
      <c r="NFH154" s="52"/>
      <c r="NFI154" s="53"/>
      <c r="NFJ154" s="53"/>
      <c r="NFK154" s="53"/>
      <c r="NFL154" s="54"/>
      <c r="NFM154" s="55" t="s">
        <v>192</v>
      </c>
      <c r="NFN154" s="52" t="s">
        <v>16</v>
      </c>
      <c r="NFO154" s="52"/>
      <c r="NFP154" s="52"/>
      <c r="NFQ154" s="53"/>
      <c r="NFR154" s="53"/>
      <c r="NFS154" s="53"/>
      <c r="NFT154" s="54"/>
      <c r="NFU154" s="55" t="s">
        <v>192</v>
      </c>
      <c r="NFV154" s="52" t="s">
        <v>16</v>
      </c>
      <c r="NFW154" s="52"/>
      <c r="NFX154" s="52"/>
      <c r="NFY154" s="53"/>
      <c r="NFZ154" s="53"/>
      <c r="NGA154" s="53"/>
      <c r="NGB154" s="54"/>
      <c r="NGC154" s="55" t="s">
        <v>192</v>
      </c>
      <c r="NGD154" s="52" t="s">
        <v>16</v>
      </c>
      <c r="NGE154" s="52"/>
      <c r="NGF154" s="52"/>
      <c r="NGG154" s="53"/>
      <c r="NGH154" s="53"/>
      <c r="NGI154" s="53"/>
      <c r="NGJ154" s="54"/>
      <c r="NGK154" s="55" t="s">
        <v>192</v>
      </c>
      <c r="NGL154" s="52" t="s">
        <v>16</v>
      </c>
      <c r="NGM154" s="52"/>
      <c r="NGN154" s="52"/>
      <c r="NGO154" s="53"/>
      <c r="NGP154" s="53"/>
      <c r="NGQ154" s="53"/>
      <c r="NGR154" s="54"/>
      <c r="NGS154" s="55" t="s">
        <v>192</v>
      </c>
      <c r="NGT154" s="52" t="s">
        <v>16</v>
      </c>
      <c r="NGU154" s="52"/>
      <c r="NGV154" s="52"/>
      <c r="NGW154" s="53"/>
      <c r="NGX154" s="53"/>
      <c r="NGY154" s="53"/>
      <c r="NGZ154" s="54"/>
      <c r="NHA154" s="55" t="s">
        <v>192</v>
      </c>
      <c r="NHB154" s="52" t="s">
        <v>16</v>
      </c>
      <c r="NHC154" s="52"/>
      <c r="NHD154" s="52"/>
      <c r="NHE154" s="53"/>
      <c r="NHF154" s="53"/>
      <c r="NHG154" s="53"/>
      <c r="NHH154" s="54"/>
      <c r="NHI154" s="55" t="s">
        <v>192</v>
      </c>
      <c r="NHJ154" s="52" t="s">
        <v>16</v>
      </c>
      <c r="NHK154" s="52"/>
      <c r="NHL154" s="52"/>
      <c r="NHM154" s="53"/>
      <c r="NHN154" s="53"/>
      <c r="NHO154" s="53"/>
      <c r="NHP154" s="54"/>
      <c r="NHQ154" s="55" t="s">
        <v>192</v>
      </c>
      <c r="NHR154" s="52" t="s">
        <v>16</v>
      </c>
      <c r="NHS154" s="52"/>
      <c r="NHT154" s="52"/>
      <c r="NHU154" s="53"/>
      <c r="NHV154" s="53"/>
      <c r="NHW154" s="53"/>
      <c r="NHX154" s="54"/>
      <c r="NHY154" s="55" t="s">
        <v>192</v>
      </c>
      <c r="NHZ154" s="52" t="s">
        <v>16</v>
      </c>
      <c r="NIA154" s="52"/>
      <c r="NIB154" s="52"/>
      <c r="NIC154" s="53"/>
      <c r="NID154" s="53"/>
      <c r="NIE154" s="53"/>
      <c r="NIF154" s="54"/>
      <c r="NIG154" s="55" t="s">
        <v>192</v>
      </c>
      <c r="NIH154" s="52" t="s">
        <v>16</v>
      </c>
      <c r="NII154" s="52"/>
      <c r="NIJ154" s="52"/>
      <c r="NIK154" s="53"/>
      <c r="NIL154" s="53"/>
      <c r="NIM154" s="53"/>
      <c r="NIN154" s="54"/>
      <c r="NIO154" s="55" t="s">
        <v>192</v>
      </c>
      <c r="NIP154" s="52" t="s">
        <v>16</v>
      </c>
      <c r="NIQ154" s="52"/>
      <c r="NIR154" s="52"/>
      <c r="NIS154" s="53"/>
      <c r="NIT154" s="53"/>
      <c r="NIU154" s="53"/>
      <c r="NIV154" s="54"/>
      <c r="NIW154" s="55" t="s">
        <v>192</v>
      </c>
      <c r="NIX154" s="52" t="s">
        <v>16</v>
      </c>
      <c r="NIY154" s="52"/>
      <c r="NIZ154" s="52"/>
      <c r="NJA154" s="53"/>
      <c r="NJB154" s="53"/>
      <c r="NJC154" s="53"/>
      <c r="NJD154" s="54"/>
      <c r="NJE154" s="55" t="s">
        <v>192</v>
      </c>
      <c r="NJF154" s="52" t="s">
        <v>16</v>
      </c>
      <c r="NJG154" s="52"/>
      <c r="NJH154" s="52"/>
      <c r="NJI154" s="53"/>
      <c r="NJJ154" s="53"/>
      <c r="NJK154" s="53"/>
      <c r="NJL154" s="54"/>
      <c r="NJM154" s="55" t="s">
        <v>192</v>
      </c>
      <c r="NJN154" s="52" t="s">
        <v>16</v>
      </c>
      <c r="NJO154" s="52"/>
      <c r="NJP154" s="52"/>
      <c r="NJQ154" s="53"/>
      <c r="NJR154" s="53"/>
      <c r="NJS154" s="53"/>
      <c r="NJT154" s="54"/>
      <c r="NJU154" s="55" t="s">
        <v>192</v>
      </c>
      <c r="NJV154" s="52" t="s">
        <v>16</v>
      </c>
      <c r="NJW154" s="52"/>
      <c r="NJX154" s="52"/>
      <c r="NJY154" s="53"/>
      <c r="NJZ154" s="53"/>
      <c r="NKA154" s="53"/>
      <c r="NKB154" s="54"/>
      <c r="NKC154" s="55" t="s">
        <v>192</v>
      </c>
      <c r="NKD154" s="52" t="s">
        <v>16</v>
      </c>
      <c r="NKE154" s="52"/>
      <c r="NKF154" s="52"/>
      <c r="NKG154" s="53"/>
      <c r="NKH154" s="53"/>
      <c r="NKI154" s="53"/>
      <c r="NKJ154" s="54"/>
      <c r="NKK154" s="55" t="s">
        <v>192</v>
      </c>
      <c r="NKL154" s="52" t="s">
        <v>16</v>
      </c>
      <c r="NKM154" s="52"/>
      <c r="NKN154" s="52"/>
      <c r="NKO154" s="53"/>
      <c r="NKP154" s="53"/>
      <c r="NKQ154" s="53"/>
      <c r="NKR154" s="54"/>
      <c r="NKS154" s="55" t="s">
        <v>192</v>
      </c>
      <c r="NKT154" s="52" t="s">
        <v>16</v>
      </c>
      <c r="NKU154" s="52"/>
      <c r="NKV154" s="52"/>
      <c r="NKW154" s="53"/>
      <c r="NKX154" s="53"/>
      <c r="NKY154" s="53"/>
      <c r="NKZ154" s="54"/>
      <c r="NLA154" s="55" t="s">
        <v>192</v>
      </c>
      <c r="NLB154" s="52" t="s">
        <v>16</v>
      </c>
      <c r="NLC154" s="52"/>
      <c r="NLD154" s="52"/>
      <c r="NLE154" s="53"/>
      <c r="NLF154" s="53"/>
      <c r="NLG154" s="53"/>
      <c r="NLH154" s="54"/>
      <c r="NLI154" s="55" t="s">
        <v>192</v>
      </c>
      <c r="NLJ154" s="52" t="s">
        <v>16</v>
      </c>
      <c r="NLK154" s="52"/>
      <c r="NLL154" s="52"/>
      <c r="NLM154" s="53"/>
      <c r="NLN154" s="53"/>
      <c r="NLO154" s="53"/>
      <c r="NLP154" s="54"/>
      <c r="NLQ154" s="55" t="s">
        <v>192</v>
      </c>
      <c r="NLR154" s="52" t="s">
        <v>16</v>
      </c>
      <c r="NLS154" s="52"/>
      <c r="NLT154" s="52"/>
      <c r="NLU154" s="53"/>
      <c r="NLV154" s="53"/>
      <c r="NLW154" s="53"/>
      <c r="NLX154" s="54"/>
      <c r="NLY154" s="55" t="s">
        <v>192</v>
      </c>
      <c r="NLZ154" s="52" t="s">
        <v>16</v>
      </c>
      <c r="NMA154" s="52"/>
      <c r="NMB154" s="52"/>
      <c r="NMC154" s="53"/>
      <c r="NMD154" s="53"/>
      <c r="NME154" s="53"/>
      <c r="NMF154" s="54"/>
      <c r="NMG154" s="55" t="s">
        <v>192</v>
      </c>
      <c r="NMH154" s="52" t="s">
        <v>16</v>
      </c>
      <c r="NMI154" s="52"/>
      <c r="NMJ154" s="52"/>
      <c r="NMK154" s="53"/>
      <c r="NML154" s="53"/>
      <c r="NMM154" s="53"/>
      <c r="NMN154" s="54"/>
      <c r="NMO154" s="55" t="s">
        <v>192</v>
      </c>
      <c r="NMP154" s="52" t="s">
        <v>16</v>
      </c>
      <c r="NMQ154" s="52"/>
      <c r="NMR154" s="52"/>
      <c r="NMS154" s="53"/>
      <c r="NMT154" s="53"/>
      <c r="NMU154" s="53"/>
      <c r="NMV154" s="54"/>
      <c r="NMW154" s="55" t="s">
        <v>192</v>
      </c>
      <c r="NMX154" s="52" t="s">
        <v>16</v>
      </c>
      <c r="NMY154" s="52"/>
      <c r="NMZ154" s="52"/>
      <c r="NNA154" s="53"/>
      <c r="NNB154" s="53"/>
      <c r="NNC154" s="53"/>
      <c r="NND154" s="54"/>
      <c r="NNE154" s="55" t="s">
        <v>192</v>
      </c>
      <c r="NNF154" s="52" t="s">
        <v>16</v>
      </c>
      <c r="NNG154" s="52"/>
      <c r="NNH154" s="52"/>
      <c r="NNI154" s="53"/>
      <c r="NNJ154" s="53"/>
      <c r="NNK154" s="53"/>
      <c r="NNL154" s="54"/>
      <c r="NNM154" s="55" t="s">
        <v>192</v>
      </c>
      <c r="NNN154" s="52" t="s">
        <v>16</v>
      </c>
      <c r="NNO154" s="52"/>
      <c r="NNP154" s="52"/>
      <c r="NNQ154" s="53"/>
      <c r="NNR154" s="53"/>
      <c r="NNS154" s="53"/>
      <c r="NNT154" s="54"/>
      <c r="NNU154" s="55" t="s">
        <v>192</v>
      </c>
      <c r="NNV154" s="52" t="s">
        <v>16</v>
      </c>
      <c r="NNW154" s="52"/>
      <c r="NNX154" s="52"/>
      <c r="NNY154" s="53"/>
      <c r="NNZ154" s="53"/>
      <c r="NOA154" s="53"/>
      <c r="NOB154" s="54"/>
      <c r="NOC154" s="55" t="s">
        <v>192</v>
      </c>
      <c r="NOD154" s="52" t="s">
        <v>16</v>
      </c>
      <c r="NOE154" s="52"/>
      <c r="NOF154" s="52"/>
      <c r="NOG154" s="53"/>
      <c r="NOH154" s="53"/>
      <c r="NOI154" s="53"/>
      <c r="NOJ154" s="54"/>
      <c r="NOK154" s="55" t="s">
        <v>192</v>
      </c>
      <c r="NOL154" s="52" t="s">
        <v>16</v>
      </c>
      <c r="NOM154" s="52"/>
      <c r="NON154" s="52"/>
      <c r="NOO154" s="53"/>
      <c r="NOP154" s="53"/>
      <c r="NOQ154" s="53"/>
      <c r="NOR154" s="54"/>
      <c r="NOS154" s="55" t="s">
        <v>192</v>
      </c>
      <c r="NOT154" s="52" t="s">
        <v>16</v>
      </c>
      <c r="NOU154" s="52"/>
      <c r="NOV154" s="52"/>
      <c r="NOW154" s="53"/>
      <c r="NOX154" s="53"/>
      <c r="NOY154" s="53"/>
      <c r="NOZ154" s="54"/>
      <c r="NPA154" s="55" t="s">
        <v>192</v>
      </c>
      <c r="NPB154" s="52" t="s">
        <v>16</v>
      </c>
      <c r="NPC154" s="52"/>
      <c r="NPD154" s="52"/>
      <c r="NPE154" s="53"/>
      <c r="NPF154" s="53"/>
      <c r="NPG154" s="53"/>
      <c r="NPH154" s="54"/>
      <c r="NPI154" s="55" t="s">
        <v>192</v>
      </c>
      <c r="NPJ154" s="52" t="s">
        <v>16</v>
      </c>
      <c r="NPK154" s="52"/>
      <c r="NPL154" s="52"/>
      <c r="NPM154" s="53"/>
      <c r="NPN154" s="53"/>
      <c r="NPO154" s="53"/>
      <c r="NPP154" s="54"/>
      <c r="NPQ154" s="55" t="s">
        <v>192</v>
      </c>
      <c r="NPR154" s="52" t="s">
        <v>16</v>
      </c>
      <c r="NPS154" s="52"/>
      <c r="NPT154" s="52"/>
      <c r="NPU154" s="53"/>
      <c r="NPV154" s="53"/>
      <c r="NPW154" s="53"/>
      <c r="NPX154" s="54"/>
      <c r="NPY154" s="55" t="s">
        <v>192</v>
      </c>
      <c r="NPZ154" s="52" t="s">
        <v>16</v>
      </c>
      <c r="NQA154" s="52"/>
      <c r="NQB154" s="52"/>
      <c r="NQC154" s="53"/>
      <c r="NQD154" s="53"/>
      <c r="NQE154" s="53"/>
      <c r="NQF154" s="54"/>
      <c r="NQG154" s="55" t="s">
        <v>192</v>
      </c>
      <c r="NQH154" s="52" t="s">
        <v>16</v>
      </c>
      <c r="NQI154" s="52"/>
      <c r="NQJ154" s="52"/>
      <c r="NQK154" s="53"/>
      <c r="NQL154" s="53"/>
      <c r="NQM154" s="53"/>
      <c r="NQN154" s="54"/>
      <c r="NQO154" s="55" t="s">
        <v>192</v>
      </c>
      <c r="NQP154" s="52" t="s">
        <v>16</v>
      </c>
      <c r="NQQ154" s="52"/>
      <c r="NQR154" s="52"/>
      <c r="NQS154" s="53"/>
      <c r="NQT154" s="53"/>
      <c r="NQU154" s="53"/>
      <c r="NQV154" s="54"/>
      <c r="NQW154" s="55" t="s">
        <v>192</v>
      </c>
      <c r="NQX154" s="52" t="s">
        <v>16</v>
      </c>
      <c r="NQY154" s="52"/>
      <c r="NQZ154" s="52"/>
      <c r="NRA154" s="53"/>
      <c r="NRB154" s="53"/>
      <c r="NRC154" s="53"/>
      <c r="NRD154" s="54"/>
      <c r="NRE154" s="55" t="s">
        <v>192</v>
      </c>
      <c r="NRF154" s="52" t="s">
        <v>16</v>
      </c>
      <c r="NRG154" s="52"/>
      <c r="NRH154" s="52"/>
      <c r="NRI154" s="53"/>
      <c r="NRJ154" s="53"/>
      <c r="NRK154" s="53"/>
      <c r="NRL154" s="54"/>
      <c r="NRM154" s="55" t="s">
        <v>192</v>
      </c>
      <c r="NRN154" s="52" t="s">
        <v>16</v>
      </c>
      <c r="NRO154" s="52"/>
      <c r="NRP154" s="52"/>
      <c r="NRQ154" s="53"/>
      <c r="NRR154" s="53"/>
      <c r="NRS154" s="53"/>
      <c r="NRT154" s="54"/>
      <c r="NRU154" s="55" t="s">
        <v>192</v>
      </c>
      <c r="NRV154" s="52" t="s">
        <v>16</v>
      </c>
      <c r="NRW154" s="52"/>
      <c r="NRX154" s="52"/>
      <c r="NRY154" s="53"/>
      <c r="NRZ154" s="53"/>
      <c r="NSA154" s="53"/>
      <c r="NSB154" s="54"/>
      <c r="NSC154" s="55" t="s">
        <v>192</v>
      </c>
      <c r="NSD154" s="52" t="s">
        <v>16</v>
      </c>
      <c r="NSE154" s="52"/>
      <c r="NSF154" s="52"/>
      <c r="NSG154" s="53"/>
      <c r="NSH154" s="53"/>
      <c r="NSI154" s="53"/>
      <c r="NSJ154" s="54"/>
      <c r="NSK154" s="55" t="s">
        <v>192</v>
      </c>
      <c r="NSL154" s="52" t="s">
        <v>16</v>
      </c>
      <c r="NSM154" s="52"/>
      <c r="NSN154" s="52"/>
      <c r="NSO154" s="53"/>
      <c r="NSP154" s="53"/>
      <c r="NSQ154" s="53"/>
      <c r="NSR154" s="54"/>
      <c r="NSS154" s="55" t="s">
        <v>192</v>
      </c>
      <c r="NST154" s="52" t="s">
        <v>16</v>
      </c>
      <c r="NSU154" s="52"/>
      <c r="NSV154" s="52"/>
      <c r="NSW154" s="53"/>
      <c r="NSX154" s="53"/>
      <c r="NSY154" s="53"/>
      <c r="NSZ154" s="54"/>
      <c r="NTA154" s="55" t="s">
        <v>192</v>
      </c>
      <c r="NTB154" s="52" t="s">
        <v>16</v>
      </c>
      <c r="NTC154" s="52"/>
      <c r="NTD154" s="52"/>
      <c r="NTE154" s="53"/>
      <c r="NTF154" s="53"/>
      <c r="NTG154" s="53"/>
      <c r="NTH154" s="54"/>
      <c r="NTI154" s="55" t="s">
        <v>192</v>
      </c>
      <c r="NTJ154" s="52" t="s">
        <v>16</v>
      </c>
      <c r="NTK154" s="52"/>
      <c r="NTL154" s="52"/>
      <c r="NTM154" s="53"/>
      <c r="NTN154" s="53"/>
      <c r="NTO154" s="53"/>
      <c r="NTP154" s="54"/>
      <c r="NTQ154" s="55" t="s">
        <v>192</v>
      </c>
      <c r="NTR154" s="52" t="s">
        <v>16</v>
      </c>
      <c r="NTS154" s="52"/>
      <c r="NTT154" s="52"/>
      <c r="NTU154" s="53"/>
      <c r="NTV154" s="53"/>
      <c r="NTW154" s="53"/>
      <c r="NTX154" s="54"/>
      <c r="NTY154" s="55" t="s">
        <v>192</v>
      </c>
      <c r="NTZ154" s="52" t="s">
        <v>16</v>
      </c>
      <c r="NUA154" s="52"/>
      <c r="NUB154" s="52"/>
      <c r="NUC154" s="53"/>
      <c r="NUD154" s="53"/>
      <c r="NUE154" s="53"/>
      <c r="NUF154" s="54"/>
      <c r="NUG154" s="55" t="s">
        <v>192</v>
      </c>
      <c r="NUH154" s="52" t="s">
        <v>16</v>
      </c>
      <c r="NUI154" s="52"/>
      <c r="NUJ154" s="52"/>
      <c r="NUK154" s="53"/>
      <c r="NUL154" s="53"/>
      <c r="NUM154" s="53"/>
      <c r="NUN154" s="54"/>
      <c r="NUO154" s="55" t="s">
        <v>192</v>
      </c>
      <c r="NUP154" s="52" t="s">
        <v>16</v>
      </c>
      <c r="NUQ154" s="52"/>
      <c r="NUR154" s="52"/>
      <c r="NUS154" s="53"/>
      <c r="NUT154" s="53"/>
      <c r="NUU154" s="53"/>
      <c r="NUV154" s="54"/>
      <c r="NUW154" s="55" t="s">
        <v>192</v>
      </c>
      <c r="NUX154" s="52" t="s">
        <v>16</v>
      </c>
      <c r="NUY154" s="52"/>
      <c r="NUZ154" s="52"/>
      <c r="NVA154" s="53"/>
      <c r="NVB154" s="53"/>
      <c r="NVC154" s="53"/>
      <c r="NVD154" s="54"/>
      <c r="NVE154" s="55" t="s">
        <v>192</v>
      </c>
      <c r="NVF154" s="52" t="s">
        <v>16</v>
      </c>
      <c r="NVG154" s="52"/>
      <c r="NVH154" s="52"/>
      <c r="NVI154" s="53"/>
      <c r="NVJ154" s="53"/>
      <c r="NVK154" s="53"/>
      <c r="NVL154" s="54"/>
      <c r="NVM154" s="55" t="s">
        <v>192</v>
      </c>
      <c r="NVN154" s="52" t="s">
        <v>16</v>
      </c>
      <c r="NVO154" s="52"/>
      <c r="NVP154" s="52"/>
      <c r="NVQ154" s="53"/>
      <c r="NVR154" s="53"/>
      <c r="NVS154" s="53"/>
      <c r="NVT154" s="54"/>
      <c r="NVU154" s="55" t="s">
        <v>192</v>
      </c>
      <c r="NVV154" s="52" t="s">
        <v>16</v>
      </c>
      <c r="NVW154" s="52"/>
      <c r="NVX154" s="52"/>
      <c r="NVY154" s="53"/>
      <c r="NVZ154" s="53"/>
      <c r="NWA154" s="53"/>
      <c r="NWB154" s="54"/>
      <c r="NWC154" s="55" t="s">
        <v>192</v>
      </c>
      <c r="NWD154" s="52" t="s">
        <v>16</v>
      </c>
      <c r="NWE154" s="52"/>
      <c r="NWF154" s="52"/>
      <c r="NWG154" s="53"/>
      <c r="NWH154" s="53"/>
      <c r="NWI154" s="53"/>
      <c r="NWJ154" s="54"/>
      <c r="NWK154" s="55" t="s">
        <v>192</v>
      </c>
      <c r="NWL154" s="52" t="s">
        <v>16</v>
      </c>
      <c r="NWM154" s="52"/>
      <c r="NWN154" s="52"/>
      <c r="NWO154" s="53"/>
      <c r="NWP154" s="53"/>
      <c r="NWQ154" s="53"/>
      <c r="NWR154" s="54"/>
      <c r="NWS154" s="55" t="s">
        <v>192</v>
      </c>
      <c r="NWT154" s="52" t="s">
        <v>16</v>
      </c>
      <c r="NWU154" s="52"/>
      <c r="NWV154" s="52"/>
      <c r="NWW154" s="53"/>
      <c r="NWX154" s="53"/>
      <c r="NWY154" s="53"/>
      <c r="NWZ154" s="54"/>
      <c r="NXA154" s="55" t="s">
        <v>192</v>
      </c>
      <c r="NXB154" s="52" t="s">
        <v>16</v>
      </c>
      <c r="NXC154" s="52"/>
      <c r="NXD154" s="52"/>
      <c r="NXE154" s="53"/>
      <c r="NXF154" s="53"/>
      <c r="NXG154" s="53"/>
      <c r="NXH154" s="54"/>
      <c r="NXI154" s="55" t="s">
        <v>192</v>
      </c>
      <c r="NXJ154" s="52" t="s">
        <v>16</v>
      </c>
      <c r="NXK154" s="52"/>
      <c r="NXL154" s="52"/>
      <c r="NXM154" s="53"/>
      <c r="NXN154" s="53"/>
      <c r="NXO154" s="53"/>
      <c r="NXP154" s="54"/>
      <c r="NXQ154" s="55" t="s">
        <v>192</v>
      </c>
      <c r="NXR154" s="52" t="s">
        <v>16</v>
      </c>
      <c r="NXS154" s="52"/>
      <c r="NXT154" s="52"/>
      <c r="NXU154" s="53"/>
      <c r="NXV154" s="53"/>
      <c r="NXW154" s="53"/>
      <c r="NXX154" s="54"/>
      <c r="NXY154" s="55" t="s">
        <v>192</v>
      </c>
      <c r="NXZ154" s="52" t="s">
        <v>16</v>
      </c>
      <c r="NYA154" s="52"/>
      <c r="NYB154" s="52"/>
      <c r="NYC154" s="53"/>
      <c r="NYD154" s="53"/>
      <c r="NYE154" s="53"/>
      <c r="NYF154" s="54"/>
      <c r="NYG154" s="55" t="s">
        <v>192</v>
      </c>
      <c r="NYH154" s="52" t="s">
        <v>16</v>
      </c>
      <c r="NYI154" s="52"/>
      <c r="NYJ154" s="52"/>
      <c r="NYK154" s="53"/>
      <c r="NYL154" s="53"/>
      <c r="NYM154" s="53"/>
      <c r="NYN154" s="54"/>
      <c r="NYO154" s="55" t="s">
        <v>192</v>
      </c>
      <c r="NYP154" s="52" t="s">
        <v>16</v>
      </c>
      <c r="NYQ154" s="52"/>
      <c r="NYR154" s="52"/>
      <c r="NYS154" s="53"/>
      <c r="NYT154" s="53"/>
      <c r="NYU154" s="53"/>
      <c r="NYV154" s="54"/>
      <c r="NYW154" s="55" t="s">
        <v>192</v>
      </c>
      <c r="NYX154" s="52" t="s">
        <v>16</v>
      </c>
      <c r="NYY154" s="52"/>
      <c r="NYZ154" s="52"/>
      <c r="NZA154" s="53"/>
      <c r="NZB154" s="53"/>
      <c r="NZC154" s="53"/>
      <c r="NZD154" s="54"/>
      <c r="NZE154" s="55" t="s">
        <v>192</v>
      </c>
      <c r="NZF154" s="52" t="s">
        <v>16</v>
      </c>
      <c r="NZG154" s="52"/>
      <c r="NZH154" s="52"/>
      <c r="NZI154" s="53"/>
      <c r="NZJ154" s="53"/>
      <c r="NZK154" s="53"/>
      <c r="NZL154" s="54"/>
      <c r="NZM154" s="55" t="s">
        <v>192</v>
      </c>
      <c r="NZN154" s="52" t="s">
        <v>16</v>
      </c>
      <c r="NZO154" s="52"/>
      <c r="NZP154" s="52"/>
      <c r="NZQ154" s="53"/>
      <c r="NZR154" s="53"/>
      <c r="NZS154" s="53"/>
      <c r="NZT154" s="54"/>
      <c r="NZU154" s="55" t="s">
        <v>192</v>
      </c>
      <c r="NZV154" s="52" t="s">
        <v>16</v>
      </c>
      <c r="NZW154" s="52"/>
      <c r="NZX154" s="52"/>
      <c r="NZY154" s="53"/>
      <c r="NZZ154" s="53"/>
      <c r="OAA154" s="53"/>
      <c r="OAB154" s="54"/>
      <c r="OAC154" s="55" t="s">
        <v>192</v>
      </c>
      <c r="OAD154" s="52" t="s">
        <v>16</v>
      </c>
      <c r="OAE154" s="52"/>
      <c r="OAF154" s="52"/>
      <c r="OAG154" s="53"/>
      <c r="OAH154" s="53"/>
      <c r="OAI154" s="53"/>
      <c r="OAJ154" s="54"/>
      <c r="OAK154" s="55" t="s">
        <v>192</v>
      </c>
      <c r="OAL154" s="52" t="s">
        <v>16</v>
      </c>
      <c r="OAM154" s="52"/>
      <c r="OAN154" s="52"/>
      <c r="OAO154" s="53"/>
      <c r="OAP154" s="53"/>
      <c r="OAQ154" s="53"/>
      <c r="OAR154" s="54"/>
      <c r="OAS154" s="55" t="s">
        <v>192</v>
      </c>
      <c r="OAT154" s="52" t="s">
        <v>16</v>
      </c>
      <c r="OAU154" s="52"/>
      <c r="OAV154" s="52"/>
      <c r="OAW154" s="53"/>
      <c r="OAX154" s="53"/>
      <c r="OAY154" s="53"/>
      <c r="OAZ154" s="54"/>
      <c r="OBA154" s="55" t="s">
        <v>192</v>
      </c>
      <c r="OBB154" s="52" t="s">
        <v>16</v>
      </c>
      <c r="OBC154" s="52"/>
      <c r="OBD154" s="52"/>
      <c r="OBE154" s="53"/>
      <c r="OBF154" s="53"/>
      <c r="OBG154" s="53"/>
      <c r="OBH154" s="54"/>
      <c r="OBI154" s="55" t="s">
        <v>192</v>
      </c>
      <c r="OBJ154" s="52" t="s">
        <v>16</v>
      </c>
      <c r="OBK154" s="52"/>
      <c r="OBL154" s="52"/>
      <c r="OBM154" s="53"/>
      <c r="OBN154" s="53"/>
      <c r="OBO154" s="53"/>
      <c r="OBP154" s="54"/>
      <c r="OBQ154" s="55" t="s">
        <v>192</v>
      </c>
      <c r="OBR154" s="52" t="s">
        <v>16</v>
      </c>
      <c r="OBS154" s="52"/>
      <c r="OBT154" s="52"/>
      <c r="OBU154" s="53"/>
      <c r="OBV154" s="53"/>
      <c r="OBW154" s="53"/>
      <c r="OBX154" s="54"/>
      <c r="OBY154" s="55" t="s">
        <v>192</v>
      </c>
      <c r="OBZ154" s="52" t="s">
        <v>16</v>
      </c>
      <c r="OCA154" s="52"/>
      <c r="OCB154" s="52"/>
      <c r="OCC154" s="53"/>
      <c r="OCD154" s="53"/>
      <c r="OCE154" s="53"/>
      <c r="OCF154" s="54"/>
      <c r="OCG154" s="55" t="s">
        <v>192</v>
      </c>
      <c r="OCH154" s="52" t="s">
        <v>16</v>
      </c>
      <c r="OCI154" s="52"/>
      <c r="OCJ154" s="52"/>
      <c r="OCK154" s="53"/>
      <c r="OCL154" s="53"/>
      <c r="OCM154" s="53"/>
      <c r="OCN154" s="54"/>
      <c r="OCO154" s="55" t="s">
        <v>192</v>
      </c>
      <c r="OCP154" s="52" t="s">
        <v>16</v>
      </c>
      <c r="OCQ154" s="52"/>
      <c r="OCR154" s="52"/>
      <c r="OCS154" s="53"/>
      <c r="OCT154" s="53"/>
      <c r="OCU154" s="53"/>
      <c r="OCV154" s="54"/>
      <c r="OCW154" s="55" t="s">
        <v>192</v>
      </c>
      <c r="OCX154" s="52" t="s">
        <v>16</v>
      </c>
      <c r="OCY154" s="52"/>
      <c r="OCZ154" s="52"/>
      <c r="ODA154" s="53"/>
      <c r="ODB154" s="53"/>
      <c r="ODC154" s="53"/>
      <c r="ODD154" s="54"/>
      <c r="ODE154" s="55" t="s">
        <v>192</v>
      </c>
      <c r="ODF154" s="52" t="s">
        <v>16</v>
      </c>
      <c r="ODG154" s="52"/>
      <c r="ODH154" s="52"/>
      <c r="ODI154" s="53"/>
      <c r="ODJ154" s="53"/>
      <c r="ODK154" s="53"/>
      <c r="ODL154" s="54"/>
      <c r="ODM154" s="55" t="s">
        <v>192</v>
      </c>
      <c r="ODN154" s="52" t="s">
        <v>16</v>
      </c>
      <c r="ODO154" s="52"/>
      <c r="ODP154" s="52"/>
      <c r="ODQ154" s="53"/>
      <c r="ODR154" s="53"/>
      <c r="ODS154" s="53"/>
      <c r="ODT154" s="54"/>
      <c r="ODU154" s="55" t="s">
        <v>192</v>
      </c>
      <c r="ODV154" s="52" t="s">
        <v>16</v>
      </c>
      <c r="ODW154" s="52"/>
      <c r="ODX154" s="52"/>
      <c r="ODY154" s="53"/>
      <c r="ODZ154" s="53"/>
      <c r="OEA154" s="53"/>
      <c r="OEB154" s="54"/>
      <c r="OEC154" s="55" t="s">
        <v>192</v>
      </c>
      <c r="OED154" s="52" t="s">
        <v>16</v>
      </c>
      <c r="OEE154" s="52"/>
      <c r="OEF154" s="52"/>
      <c r="OEG154" s="53"/>
      <c r="OEH154" s="53"/>
      <c r="OEI154" s="53"/>
      <c r="OEJ154" s="54"/>
      <c r="OEK154" s="55" t="s">
        <v>192</v>
      </c>
      <c r="OEL154" s="52" t="s">
        <v>16</v>
      </c>
      <c r="OEM154" s="52"/>
      <c r="OEN154" s="52"/>
      <c r="OEO154" s="53"/>
      <c r="OEP154" s="53"/>
      <c r="OEQ154" s="53"/>
      <c r="OER154" s="54"/>
      <c r="OES154" s="55" t="s">
        <v>192</v>
      </c>
      <c r="OET154" s="52" t="s">
        <v>16</v>
      </c>
      <c r="OEU154" s="52"/>
      <c r="OEV154" s="52"/>
      <c r="OEW154" s="53"/>
      <c r="OEX154" s="53"/>
      <c r="OEY154" s="53"/>
      <c r="OEZ154" s="54"/>
      <c r="OFA154" s="55" t="s">
        <v>192</v>
      </c>
      <c r="OFB154" s="52" t="s">
        <v>16</v>
      </c>
      <c r="OFC154" s="52"/>
      <c r="OFD154" s="52"/>
      <c r="OFE154" s="53"/>
      <c r="OFF154" s="53"/>
      <c r="OFG154" s="53"/>
      <c r="OFH154" s="54"/>
      <c r="OFI154" s="55" t="s">
        <v>192</v>
      </c>
      <c r="OFJ154" s="52" t="s">
        <v>16</v>
      </c>
      <c r="OFK154" s="52"/>
      <c r="OFL154" s="52"/>
      <c r="OFM154" s="53"/>
      <c r="OFN154" s="53"/>
      <c r="OFO154" s="53"/>
      <c r="OFP154" s="54"/>
      <c r="OFQ154" s="55" t="s">
        <v>192</v>
      </c>
      <c r="OFR154" s="52" t="s">
        <v>16</v>
      </c>
      <c r="OFS154" s="52"/>
      <c r="OFT154" s="52"/>
      <c r="OFU154" s="53"/>
      <c r="OFV154" s="53"/>
      <c r="OFW154" s="53"/>
      <c r="OFX154" s="54"/>
      <c r="OFY154" s="55" t="s">
        <v>192</v>
      </c>
      <c r="OFZ154" s="52" t="s">
        <v>16</v>
      </c>
      <c r="OGA154" s="52"/>
      <c r="OGB154" s="52"/>
      <c r="OGC154" s="53"/>
      <c r="OGD154" s="53"/>
      <c r="OGE154" s="53"/>
      <c r="OGF154" s="54"/>
      <c r="OGG154" s="55" t="s">
        <v>192</v>
      </c>
      <c r="OGH154" s="52" t="s">
        <v>16</v>
      </c>
      <c r="OGI154" s="52"/>
      <c r="OGJ154" s="52"/>
      <c r="OGK154" s="53"/>
      <c r="OGL154" s="53"/>
      <c r="OGM154" s="53"/>
      <c r="OGN154" s="54"/>
      <c r="OGO154" s="55" t="s">
        <v>192</v>
      </c>
      <c r="OGP154" s="52" t="s">
        <v>16</v>
      </c>
      <c r="OGQ154" s="52"/>
      <c r="OGR154" s="52"/>
      <c r="OGS154" s="53"/>
      <c r="OGT154" s="53"/>
      <c r="OGU154" s="53"/>
      <c r="OGV154" s="54"/>
      <c r="OGW154" s="55" t="s">
        <v>192</v>
      </c>
      <c r="OGX154" s="52" t="s">
        <v>16</v>
      </c>
      <c r="OGY154" s="52"/>
      <c r="OGZ154" s="52"/>
      <c r="OHA154" s="53"/>
      <c r="OHB154" s="53"/>
      <c r="OHC154" s="53"/>
      <c r="OHD154" s="54"/>
      <c r="OHE154" s="55" t="s">
        <v>192</v>
      </c>
      <c r="OHF154" s="52" t="s">
        <v>16</v>
      </c>
      <c r="OHG154" s="52"/>
      <c r="OHH154" s="52"/>
      <c r="OHI154" s="53"/>
      <c r="OHJ154" s="53"/>
      <c r="OHK154" s="53"/>
      <c r="OHL154" s="54"/>
      <c r="OHM154" s="55" t="s">
        <v>192</v>
      </c>
      <c r="OHN154" s="52" t="s">
        <v>16</v>
      </c>
      <c r="OHO154" s="52"/>
      <c r="OHP154" s="52"/>
      <c r="OHQ154" s="53"/>
      <c r="OHR154" s="53"/>
      <c r="OHS154" s="53"/>
      <c r="OHT154" s="54"/>
      <c r="OHU154" s="55" t="s">
        <v>192</v>
      </c>
      <c r="OHV154" s="52" t="s">
        <v>16</v>
      </c>
      <c r="OHW154" s="52"/>
      <c r="OHX154" s="52"/>
      <c r="OHY154" s="53"/>
      <c r="OHZ154" s="53"/>
      <c r="OIA154" s="53"/>
      <c r="OIB154" s="54"/>
      <c r="OIC154" s="55" t="s">
        <v>192</v>
      </c>
      <c r="OID154" s="52" t="s">
        <v>16</v>
      </c>
      <c r="OIE154" s="52"/>
      <c r="OIF154" s="52"/>
      <c r="OIG154" s="53"/>
      <c r="OIH154" s="53"/>
      <c r="OII154" s="53"/>
      <c r="OIJ154" s="54"/>
      <c r="OIK154" s="55" t="s">
        <v>192</v>
      </c>
      <c r="OIL154" s="52" t="s">
        <v>16</v>
      </c>
      <c r="OIM154" s="52"/>
      <c r="OIN154" s="52"/>
      <c r="OIO154" s="53"/>
      <c r="OIP154" s="53"/>
      <c r="OIQ154" s="53"/>
      <c r="OIR154" s="54"/>
      <c r="OIS154" s="55" t="s">
        <v>192</v>
      </c>
      <c r="OIT154" s="52" t="s">
        <v>16</v>
      </c>
      <c r="OIU154" s="52"/>
      <c r="OIV154" s="52"/>
      <c r="OIW154" s="53"/>
      <c r="OIX154" s="53"/>
      <c r="OIY154" s="53"/>
      <c r="OIZ154" s="54"/>
      <c r="OJA154" s="55" t="s">
        <v>192</v>
      </c>
      <c r="OJB154" s="52" t="s">
        <v>16</v>
      </c>
      <c r="OJC154" s="52"/>
      <c r="OJD154" s="52"/>
      <c r="OJE154" s="53"/>
      <c r="OJF154" s="53"/>
      <c r="OJG154" s="53"/>
      <c r="OJH154" s="54"/>
      <c r="OJI154" s="55" t="s">
        <v>192</v>
      </c>
      <c r="OJJ154" s="52" t="s">
        <v>16</v>
      </c>
      <c r="OJK154" s="52"/>
      <c r="OJL154" s="52"/>
      <c r="OJM154" s="53"/>
      <c r="OJN154" s="53"/>
      <c r="OJO154" s="53"/>
      <c r="OJP154" s="54"/>
      <c r="OJQ154" s="55" t="s">
        <v>192</v>
      </c>
      <c r="OJR154" s="52" t="s">
        <v>16</v>
      </c>
      <c r="OJS154" s="52"/>
      <c r="OJT154" s="52"/>
      <c r="OJU154" s="53"/>
      <c r="OJV154" s="53"/>
      <c r="OJW154" s="53"/>
      <c r="OJX154" s="54"/>
      <c r="OJY154" s="55" t="s">
        <v>192</v>
      </c>
      <c r="OJZ154" s="52" t="s">
        <v>16</v>
      </c>
      <c r="OKA154" s="52"/>
      <c r="OKB154" s="52"/>
      <c r="OKC154" s="53"/>
      <c r="OKD154" s="53"/>
      <c r="OKE154" s="53"/>
      <c r="OKF154" s="54"/>
      <c r="OKG154" s="55" t="s">
        <v>192</v>
      </c>
      <c r="OKH154" s="52" t="s">
        <v>16</v>
      </c>
      <c r="OKI154" s="52"/>
      <c r="OKJ154" s="52"/>
      <c r="OKK154" s="53"/>
      <c r="OKL154" s="53"/>
      <c r="OKM154" s="53"/>
      <c r="OKN154" s="54"/>
      <c r="OKO154" s="55" t="s">
        <v>192</v>
      </c>
      <c r="OKP154" s="52" t="s">
        <v>16</v>
      </c>
      <c r="OKQ154" s="52"/>
      <c r="OKR154" s="52"/>
      <c r="OKS154" s="53"/>
      <c r="OKT154" s="53"/>
      <c r="OKU154" s="53"/>
      <c r="OKV154" s="54"/>
      <c r="OKW154" s="55" t="s">
        <v>192</v>
      </c>
      <c r="OKX154" s="52" t="s">
        <v>16</v>
      </c>
      <c r="OKY154" s="52"/>
      <c r="OKZ154" s="52"/>
      <c r="OLA154" s="53"/>
      <c r="OLB154" s="53"/>
      <c r="OLC154" s="53"/>
      <c r="OLD154" s="54"/>
      <c r="OLE154" s="55" t="s">
        <v>192</v>
      </c>
      <c r="OLF154" s="52" t="s">
        <v>16</v>
      </c>
      <c r="OLG154" s="52"/>
      <c r="OLH154" s="52"/>
      <c r="OLI154" s="53"/>
      <c r="OLJ154" s="53"/>
      <c r="OLK154" s="53"/>
      <c r="OLL154" s="54"/>
      <c r="OLM154" s="55" t="s">
        <v>192</v>
      </c>
      <c r="OLN154" s="52" t="s">
        <v>16</v>
      </c>
      <c r="OLO154" s="52"/>
      <c r="OLP154" s="52"/>
      <c r="OLQ154" s="53"/>
      <c r="OLR154" s="53"/>
      <c r="OLS154" s="53"/>
      <c r="OLT154" s="54"/>
      <c r="OLU154" s="55" t="s">
        <v>192</v>
      </c>
      <c r="OLV154" s="52" t="s">
        <v>16</v>
      </c>
      <c r="OLW154" s="52"/>
      <c r="OLX154" s="52"/>
      <c r="OLY154" s="53"/>
      <c r="OLZ154" s="53"/>
      <c r="OMA154" s="53"/>
      <c r="OMB154" s="54"/>
      <c r="OMC154" s="55" t="s">
        <v>192</v>
      </c>
      <c r="OMD154" s="52" t="s">
        <v>16</v>
      </c>
      <c r="OME154" s="52"/>
      <c r="OMF154" s="52"/>
      <c r="OMG154" s="53"/>
      <c r="OMH154" s="53"/>
      <c r="OMI154" s="53"/>
      <c r="OMJ154" s="54"/>
      <c r="OMK154" s="55" t="s">
        <v>192</v>
      </c>
      <c r="OML154" s="52" t="s">
        <v>16</v>
      </c>
      <c r="OMM154" s="52"/>
      <c r="OMN154" s="52"/>
      <c r="OMO154" s="53"/>
      <c r="OMP154" s="53"/>
      <c r="OMQ154" s="53"/>
      <c r="OMR154" s="54"/>
      <c r="OMS154" s="55" t="s">
        <v>192</v>
      </c>
      <c r="OMT154" s="52" t="s">
        <v>16</v>
      </c>
      <c r="OMU154" s="52"/>
      <c r="OMV154" s="52"/>
      <c r="OMW154" s="53"/>
      <c r="OMX154" s="53"/>
      <c r="OMY154" s="53"/>
      <c r="OMZ154" s="54"/>
      <c r="ONA154" s="55" t="s">
        <v>192</v>
      </c>
      <c r="ONB154" s="52" t="s">
        <v>16</v>
      </c>
      <c r="ONC154" s="52"/>
      <c r="OND154" s="52"/>
      <c r="ONE154" s="53"/>
      <c r="ONF154" s="53"/>
      <c r="ONG154" s="53"/>
      <c r="ONH154" s="54"/>
      <c r="ONI154" s="55" t="s">
        <v>192</v>
      </c>
      <c r="ONJ154" s="52" t="s">
        <v>16</v>
      </c>
      <c r="ONK154" s="52"/>
      <c r="ONL154" s="52"/>
      <c r="ONM154" s="53"/>
      <c r="ONN154" s="53"/>
      <c r="ONO154" s="53"/>
      <c r="ONP154" s="54"/>
      <c r="ONQ154" s="55" t="s">
        <v>192</v>
      </c>
      <c r="ONR154" s="52" t="s">
        <v>16</v>
      </c>
      <c r="ONS154" s="52"/>
      <c r="ONT154" s="52"/>
      <c r="ONU154" s="53"/>
      <c r="ONV154" s="53"/>
      <c r="ONW154" s="53"/>
      <c r="ONX154" s="54"/>
      <c r="ONY154" s="55" t="s">
        <v>192</v>
      </c>
      <c r="ONZ154" s="52" t="s">
        <v>16</v>
      </c>
      <c r="OOA154" s="52"/>
      <c r="OOB154" s="52"/>
      <c r="OOC154" s="53"/>
      <c r="OOD154" s="53"/>
      <c r="OOE154" s="53"/>
      <c r="OOF154" s="54"/>
      <c r="OOG154" s="55" t="s">
        <v>192</v>
      </c>
      <c r="OOH154" s="52" t="s">
        <v>16</v>
      </c>
      <c r="OOI154" s="52"/>
      <c r="OOJ154" s="52"/>
      <c r="OOK154" s="53"/>
      <c r="OOL154" s="53"/>
      <c r="OOM154" s="53"/>
      <c r="OON154" s="54"/>
      <c r="OOO154" s="55" t="s">
        <v>192</v>
      </c>
      <c r="OOP154" s="52" t="s">
        <v>16</v>
      </c>
      <c r="OOQ154" s="52"/>
      <c r="OOR154" s="52"/>
      <c r="OOS154" s="53"/>
      <c r="OOT154" s="53"/>
      <c r="OOU154" s="53"/>
      <c r="OOV154" s="54"/>
      <c r="OOW154" s="55" t="s">
        <v>192</v>
      </c>
      <c r="OOX154" s="52" t="s">
        <v>16</v>
      </c>
      <c r="OOY154" s="52"/>
      <c r="OOZ154" s="52"/>
      <c r="OPA154" s="53"/>
      <c r="OPB154" s="53"/>
      <c r="OPC154" s="53"/>
      <c r="OPD154" s="54"/>
      <c r="OPE154" s="55" t="s">
        <v>192</v>
      </c>
      <c r="OPF154" s="52" t="s">
        <v>16</v>
      </c>
      <c r="OPG154" s="52"/>
      <c r="OPH154" s="52"/>
      <c r="OPI154" s="53"/>
      <c r="OPJ154" s="53"/>
      <c r="OPK154" s="53"/>
      <c r="OPL154" s="54"/>
      <c r="OPM154" s="55" t="s">
        <v>192</v>
      </c>
      <c r="OPN154" s="52" t="s">
        <v>16</v>
      </c>
      <c r="OPO154" s="52"/>
      <c r="OPP154" s="52"/>
      <c r="OPQ154" s="53"/>
      <c r="OPR154" s="53"/>
      <c r="OPS154" s="53"/>
      <c r="OPT154" s="54"/>
      <c r="OPU154" s="55" t="s">
        <v>192</v>
      </c>
      <c r="OPV154" s="52" t="s">
        <v>16</v>
      </c>
      <c r="OPW154" s="52"/>
      <c r="OPX154" s="52"/>
      <c r="OPY154" s="53"/>
      <c r="OPZ154" s="53"/>
      <c r="OQA154" s="53"/>
      <c r="OQB154" s="54"/>
      <c r="OQC154" s="55" t="s">
        <v>192</v>
      </c>
      <c r="OQD154" s="52" t="s">
        <v>16</v>
      </c>
      <c r="OQE154" s="52"/>
      <c r="OQF154" s="52"/>
      <c r="OQG154" s="53"/>
      <c r="OQH154" s="53"/>
      <c r="OQI154" s="53"/>
      <c r="OQJ154" s="54"/>
      <c r="OQK154" s="55" t="s">
        <v>192</v>
      </c>
      <c r="OQL154" s="52" t="s">
        <v>16</v>
      </c>
      <c r="OQM154" s="52"/>
      <c r="OQN154" s="52"/>
      <c r="OQO154" s="53"/>
      <c r="OQP154" s="53"/>
      <c r="OQQ154" s="53"/>
      <c r="OQR154" s="54"/>
      <c r="OQS154" s="55" t="s">
        <v>192</v>
      </c>
      <c r="OQT154" s="52" t="s">
        <v>16</v>
      </c>
      <c r="OQU154" s="52"/>
      <c r="OQV154" s="52"/>
      <c r="OQW154" s="53"/>
      <c r="OQX154" s="53"/>
      <c r="OQY154" s="53"/>
      <c r="OQZ154" s="54"/>
      <c r="ORA154" s="55" t="s">
        <v>192</v>
      </c>
      <c r="ORB154" s="52" t="s">
        <v>16</v>
      </c>
      <c r="ORC154" s="52"/>
      <c r="ORD154" s="52"/>
      <c r="ORE154" s="53"/>
      <c r="ORF154" s="53"/>
      <c r="ORG154" s="53"/>
      <c r="ORH154" s="54"/>
      <c r="ORI154" s="55" t="s">
        <v>192</v>
      </c>
      <c r="ORJ154" s="52" t="s">
        <v>16</v>
      </c>
      <c r="ORK154" s="52"/>
      <c r="ORL154" s="52"/>
      <c r="ORM154" s="53"/>
      <c r="ORN154" s="53"/>
      <c r="ORO154" s="53"/>
      <c r="ORP154" s="54"/>
      <c r="ORQ154" s="55" t="s">
        <v>192</v>
      </c>
      <c r="ORR154" s="52" t="s">
        <v>16</v>
      </c>
      <c r="ORS154" s="52"/>
      <c r="ORT154" s="52"/>
      <c r="ORU154" s="53"/>
      <c r="ORV154" s="53"/>
      <c r="ORW154" s="53"/>
      <c r="ORX154" s="54"/>
      <c r="ORY154" s="55" t="s">
        <v>192</v>
      </c>
      <c r="ORZ154" s="52" t="s">
        <v>16</v>
      </c>
      <c r="OSA154" s="52"/>
      <c r="OSB154" s="52"/>
      <c r="OSC154" s="53"/>
      <c r="OSD154" s="53"/>
      <c r="OSE154" s="53"/>
      <c r="OSF154" s="54"/>
      <c r="OSG154" s="55" t="s">
        <v>192</v>
      </c>
      <c r="OSH154" s="52" t="s">
        <v>16</v>
      </c>
      <c r="OSI154" s="52"/>
      <c r="OSJ154" s="52"/>
      <c r="OSK154" s="53"/>
      <c r="OSL154" s="53"/>
      <c r="OSM154" s="53"/>
      <c r="OSN154" s="54"/>
      <c r="OSO154" s="55" t="s">
        <v>192</v>
      </c>
      <c r="OSP154" s="52" t="s">
        <v>16</v>
      </c>
      <c r="OSQ154" s="52"/>
      <c r="OSR154" s="52"/>
      <c r="OSS154" s="53"/>
      <c r="OST154" s="53"/>
      <c r="OSU154" s="53"/>
      <c r="OSV154" s="54"/>
      <c r="OSW154" s="55" t="s">
        <v>192</v>
      </c>
      <c r="OSX154" s="52" t="s">
        <v>16</v>
      </c>
      <c r="OSY154" s="52"/>
      <c r="OSZ154" s="52"/>
      <c r="OTA154" s="53"/>
      <c r="OTB154" s="53"/>
      <c r="OTC154" s="53"/>
      <c r="OTD154" s="54"/>
      <c r="OTE154" s="55" t="s">
        <v>192</v>
      </c>
      <c r="OTF154" s="52" t="s">
        <v>16</v>
      </c>
      <c r="OTG154" s="52"/>
      <c r="OTH154" s="52"/>
      <c r="OTI154" s="53"/>
      <c r="OTJ154" s="53"/>
      <c r="OTK154" s="53"/>
      <c r="OTL154" s="54"/>
      <c r="OTM154" s="55" t="s">
        <v>192</v>
      </c>
      <c r="OTN154" s="52" t="s">
        <v>16</v>
      </c>
      <c r="OTO154" s="52"/>
      <c r="OTP154" s="52"/>
      <c r="OTQ154" s="53"/>
      <c r="OTR154" s="53"/>
      <c r="OTS154" s="53"/>
      <c r="OTT154" s="54"/>
      <c r="OTU154" s="55" t="s">
        <v>192</v>
      </c>
      <c r="OTV154" s="52" t="s">
        <v>16</v>
      </c>
      <c r="OTW154" s="52"/>
      <c r="OTX154" s="52"/>
      <c r="OTY154" s="53"/>
      <c r="OTZ154" s="53"/>
      <c r="OUA154" s="53"/>
      <c r="OUB154" s="54"/>
      <c r="OUC154" s="55" t="s">
        <v>192</v>
      </c>
      <c r="OUD154" s="52" t="s">
        <v>16</v>
      </c>
      <c r="OUE154" s="52"/>
      <c r="OUF154" s="52"/>
      <c r="OUG154" s="53"/>
      <c r="OUH154" s="53"/>
      <c r="OUI154" s="53"/>
      <c r="OUJ154" s="54"/>
      <c r="OUK154" s="55" t="s">
        <v>192</v>
      </c>
      <c r="OUL154" s="52" t="s">
        <v>16</v>
      </c>
      <c r="OUM154" s="52"/>
      <c r="OUN154" s="52"/>
      <c r="OUO154" s="53"/>
      <c r="OUP154" s="53"/>
      <c r="OUQ154" s="53"/>
      <c r="OUR154" s="54"/>
      <c r="OUS154" s="55" t="s">
        <v>192</v>
      </c>
      <c r="OUT154" s="52" t="s">
        <v>16</v>
      </c>
      <c r="OUU154" s="52"/>
      <c r="OUV154" s="52"/>
      <c r="OUW154" s="53"/>
      <c r="OUX154" s="53"/>
      <c r="OUY154" s="53"/>
      <c r="OUZ154" s="54"/>
      <c r="OVA154" s="55" t="s">
        <v>192</v>
      </c>
      <c r="OVB154" s="52" t="s">
        <v>16</v>
      </c>
      <c r="OVC154" s="52"/>
      <c r="OVD154" s="52"/>
      <c r="OVE154" s="53"/>
      <c r="OVF154" s="53"/>
      <c r="OVG154" s="53"/>
      <c r="OVH154" s="54"/>
      <c r="OVI154" s="55" t="s">
        <v>192</v>
      </c>
      <c r="OVJ154" s="52" t="s">
        <v>16</v>
      </c>
      <c r="OVK154" s="52"/>
      <c r="OVL154" s="52"/>
      <c r="OVM154" s="53"/>
      <c r="OVN154" s="53"/>
      <c r="OVO154" s="53"/>
      <c r="OVP154" s="54"/>
      <c r="OVQ154" s="55" t="s">
        <v>192</v>
      </c>
      <c r="OVR154" s="52" t="s">
        <v>16</v>
      </c>
      <c r="OVS154" s="52"/>
      <c r="OVT154" s="52"/>
      <c r="OVU154" s="53"/>
      <c r="OVV154" s="53"/>
      <c r="OVW154" s="53"/>
      <c r="OVX154" s="54"/>
      <c r="OVY154" s="55" t="s">
        <v>192</v>
      </c>
      <c r="OVZ154" s="52" t="s">
        <v>16</v>
      </c>
      <c r="OWA154" s="52"/>
      <c r="OWB154" s="52"/>
      <c r="OWC154" s="53"/>
      <c r="OWD154" s="53"/>
      <c r="OWE154" s="53"/>
      <c r="OWF154" s="54"/>
      <c r="OWG154" s="55" t="s">
        <v>192</v>
      </c>
      <c r="OWH154" s="52" t="s">
        <v>16</v>
      </c>
      <c r="OWI154" s="52"/>
      <c r="OWJ154" s="52"/>
      <c r="OWK154" s="53"/>
      <c r="OWL154" s="53"/>
      <c r="OWM154" s="53"/>
      <c r="OWN154" s="54"/>
      <c r="OWO154" s="55" t="s">
        <v>192</v>
      </c>
      <c r="OWP154" s="52" t="s">
        <v>16</v>
      </c>
      <c r="OWQ154" s="52"/>
      <c r="OWR154" s="52"/>
      <c r="OWS154" s="53"/>
      <c r="OWT154" s="53"/>
      <c r="OWU154" s="53"/>
      <c r="OWV154" s="54"/>
      <c r="OWW154" s="55" t="s">
        <v>192</v>
      </c>
      <c r="OWX154" s="52" t="s">
        <v>16</v>
      </c>
      <c r="OWY154" s="52"/>
      <c r="OWZ154" s="52"/>
      <c r="OXA154" s="53"/>
      <c r="OXB154" s="53"/>
      <c r="OXC154" s="53"/>
      <c r="OXD154" s="54"/>
      <c r="OXE154" s="55" t="s">
        <v>192</v>
      </c>
      <c r="OXF154" s="52" t="s">
        <v>16</v>
      </c>
      <c r="OXG154" s="52"/>
      <c r="OXH154" s="52"/>
      <c r="OXI154" s="53"/>
      <c r="OXJ154" s="53"/>
      <c r="OXK154" s="53"/>
      <c r="OXL154" s="54"/>
      <c r="OXM154" s="55" t="s">
        <v>192</v>
      </c>
      <c r="OXN154" s="52" t="s">
        <v>16</v>
      </c>
      <c r="OXO154" s="52"/>
      <c r="OXP154" s="52"/>
      <c r="OXQ154" s="53"/>
      <c r="OXR154" s="53"/>
      <c r="OXS154" s="53"/>
      <c r="OXT154" s="54"/>
      <c r="OXU154" s="55" t="s">
        <v>192</v>
      </c>
      <c r="OXV154" s="52" t="s">
        <v>16</v>
      </c>
      <c r="OXW154" s="52"/>
      <c r="OXX154" s="52"/>
      <c r="OXY154" s="53"/>
      <c r="OXZ154" s="53"/>
      <c r="OYA154" s="53"/>
      <c r="OYB154" s="54"/>
      <c r="OYC154" s="55" t="s">
        <v>192</v>
      </c>
      <c r="OYD154" s="52" t="s">
        <v>16</v>
      </c>
      <c r="OYE154" s="52"/>
      <c r="OYF154" s="52"/>
      <c r="OYG154" s="53"/>
      <c r="OYH154" s="53"/>
      <c r="OYI154" s="53"/>
      <c r="OYJ154" s="54"/>
      <c r="OYK154" s="55" t="s">
        <v>192</v>
      </c>
      <c r="OYL154" s="52" t="s">
        <v>16</v>
      </c>
      <c r="OYM154" s="52"/>
      <c r="OYN154" s="52"/>
      <c r="OYO154" s="53"/>
      <c r="OYP154" s="53"/>
      <c r="OYQ154" s="53"/>
      <c r="OYR154" s="54"/>
      <c r="OYS154" s="55" t="s">
        <v>192</v>
      </c>
      <c r="OYT154" s="52" t="s">
        <v>16</v>
      </c>
      <c r="OYU154" s="52"/>
      <c r="OYV154" s="52"/>
      <c r="OYW154" s="53"/>
      <c r="OYX154" s="53"/>
      <c r="OYY154" s="53"/>
      <c r="OYZ154" s="54"/>
      <c r="OZA154" s="55" t="s">
        <v>192</v>
      </c>
      <c r="OZB154" s="52" t="s">
        <v>16</v>
      </c>
      <c r="OZC154" s="52"/>
      <c r="OZD154" s="52"/>
      <c r="OZE154" s="53"/>
      <c r="OZF154" s="53"/>
      <c r="OZG154" s="53"/>
      <c r="OZH154" s="54"/>
      <c r="OZI154" s="55" t="s">
        <v>192</v>
      </c>
      <c r="OZJ154" s="52" t="s">
        <v>16</v>
      </c>
      <c r="OZK154" s="52"/>
      <c r="OZL154" s="52"/>
      <c r="OZM154" s="53"/>
      <c r="OZN154" s="53"/>
      <c r="OZO154" s="53"/>
      <c r="OZP154" s="54"/>
      <c r="OZQ154" s="55" t="s">
        <v>192</v>
      </c>
      <c r="OZR154" s="52" t="s">
        <v>16</v>
      </c>
      <c r="OZS154" s="52"/>
      <c r="OZT154" s="52"/>
      <c r="OZU154" s="53"/>
      <c r="OZV154" s="53"/>
      <c r="OZW154" s="53"/>
      <c r="OZX154" s="54"/>
      <c r="OZY154" s="55" t="s">
        <v>192</v>
      </c>
      <c r="OZZ154" s="52" t="s">
        <v>16</v>
      </c>
      <c r="PAA154" s="52"/>
      <c r="PAB154" s="52"/>
      <c r="PAC154" s="53"/>
      <c r="PAD154" s="53"/>
      <c r="PAE154" s="53"/>
      <c r="PAF154" s="54"/>
      <c r="PAG154" s="55" t="s">
        <v>192</v>
      </c>
      <c r="PAH154" s="52" t="s">
        <v>16</v>
      </c>
      <c r="PAI154" s="52"/>
      <c r="PAJ154" s="52"/>
      <c r="PAK154" s="53"/>
      <c r="PAL154" s="53"/>
      <c r="PAM154" s="53"/>
      <c r="PAN154" s="54"/>
      <c r="PAO154" s="55" t="s">
        <v>192</v>
      </c>
      <c r="PAP154" s="52" t="s">
        <v>16</v>
      </c>
      <c r="PAQ154" s="52"/>
      <c r="PAR154" s="52"/>
      <c r="PAS154" s="53"/>
      <c r="PAT154" s="53"/>
      <c r="PAU154" s="53"/>
      <c r="PAV154" s="54"/>
      <c r="PAW154" s="55" t="s">
        <v>192</v>
      </c>
      <c r="PAX154" s="52" t="s">
        <v>16</v>
      </c>
      <c r="PAY154" s="52"/>
      <c r="PAZ154" s="52"/>
      <c r="PBA154" s="53"/>
      <c r="PBB154" s="53"/>
      <c r="PBC154" s="53"/>
      <c r="PBD154" s="54"/>
      <c r="PBE154" s="55" t="s">
        <v>192</v>
      </c>
      <c r="PBF154" s="52" t="s">
        <v>16</v>
      </c>
      <c r="PBG154" s="52"/>
      <c r="PBH154" s="52"/>
      <c r="PBI154" s="53"/>
      <c r="PBJ154" s="53"/>
      <c r="PBK154" s="53"/>
      <c r="PBL154" s="54"/>
      <c r="PBM154" s="55" t="s">
        <v>192</v>
      </c>
      <c r="PBN154" s="52" t="s">
        <v>16</v>
      </c>
      <c r="PBO154" s="52"/>
      <c r="PBP154" s="52"/>
      <c r="PBQ154" s="53"/>
      <c r="PBR154" s="53"/>
      <c r="PBS154" s="53"/>
      <c r="PBT154" s="54"/>
      <c r="PBU154" s="55" t="s">
        <v>192</v>
      </c>
      <c r="PBV154" s="52" t="s">
        <v>16</v>
      </c>
      <c r="PBW154" s="52"/>
      <c r="PBX154" s="52"/>
      <c r="PBY154" s="53"/>
      <c r="PBZ154" s="53"/>
      <c r="PCA154" s="53"/>
      <c r="PCB154" s="54"/>
      <c r="PCC154" s="55" t="s">
        <v>192</v>
      </c>
      <c r="PCD154" s="52" t="s">
        <v>16</v>
      </c>
      <c r="PCE154" s="52"/>
      <c r="PCF154" s="52"/>
      <c r="PCG154" s="53"/>
      <c r="PCH154" s="53"/>
      <c r="PCI154" s="53"/>
      <c r="PCJ154" s="54"/>
      <c r="PCK154" s="55" t="s">
        <v>192</v>
      </c>
      <c r="PCL154" s="52" t="s">
        <v>16</v>
      </c>
      <c r="PCM154" s="52"/>
      <c r="PCN154" s="52"/>
      <c r="PCO154" s="53"/>
      <c r="PCP154" s="53"/>
      <c r="PCQ154" s="53"/>
      <c r="PCR154" s="54"/>
      <c r="PCS154" s="55" t="s">
        <v>192</v>
      </c>
      <c r="PCT154" s="52" t="s">
        <v>16</v>
      </c>
      <c r="PCU154" s="52"/>
      <c r="PCV154" s="52"/>
      <c r="PCW154" s="53"/>
      <c r="PCX154" s="53"/>
      <c r="PCY154" s="53"/>
      <c r="PCZ154" s="54"/>
      <c r="PDA154" s="55" t="s">
        <v>192</v>
      </c>
      <c r="PDB154" s="52" t="s">
        <v>16</v>
      </c>
      <c r="PDC154" s="52"/>
      <c r="PDD154" s="52"/>
      <c r="PDE154" s="53"/>
      <c r="PDF154" s="53"/>
      <c r="PDG154" s="53"/>
      <c r="PDH154" s="54"/>
      <c r="PDI154" s="55" t="s">
        <v>192</v>
      </c>
      <c r="PDJ154" s="52" t="s">
        <v>16</v>
      </c>
      <c r="PDK154" s="52"/>
      <c r="PDL154" s="52"/>
      <c r="PDM154" s="53"/>
      <c r="PDN154" s="53"/>
      <c r="PDO154" s="53"/>
      <c r="PDP154" s="54"/>
      <c r="PDQ154" s="55" t="s">
        <v>192</v>
      </c>
      <c r="PDR154" s="52" t="s">
        <v>16</v>
      </c>
      <c r="PDS154" s="52"/>
      <c r="PDT154" s="52"/>
      <c r="PDU154" s="53"/>
      <c r="PDV154" s="53"/>
      <c r="PDW154" s="53"/>
      <c r="PDX154" s="54"/>
      <c r="PDY154" s="55" t="s">
        <v>192</v>
      </c>
      <c r="PDZ154" s="52" t="s">
        <v>16</v>
      </c>
      <c r="PEA154" s="52"/>
      <c r="PEB154" s="52"/>
      <c r="PEC154" s="53"/>
      <c r="PED154" s="53"/>
      <c r="PEE154" s="53"/>
      <c r="PEF154" s="54"/>
      <c r="PEG154" s="55" t="s">
        <v>192</v>
      </c>
      <c r="PEH154" s="52" t="s">
        <v>16</v>
      </c>
      <c r="PEI154" s="52"/>
      <c r="PEJ154" s="52"/>
      <c r="PEK154" s="53"/>
      <c r="PEL154" s="53"/>
      <c r="PEM154" s="53"/>
      <c r="PEN154" s="54"/>
      <c r="PEO154" s="55" t="s">
        <v>192</v>
      </c>
      <c r="PEP154" s="52" t="s">
        <v>16</v>
      </c>
      <c r="PEQ154" s="52"/>
      <c r="PER154" s="52"/>
      <c r="PES154" s="53"/>
      <c r="PET154" s="53"/>
      <c r="PEU154" s="53"/>
      <c r="PEV154" s="54"/>
      <c r="PEW154" s="55" t="s">
        <v>192</v>
      </c>
      <c r="PEX154" s="52" t="s">
        <v>16</v>
      </c>
      <c r="PEY154" s="52"/>
      <c r="PEZ154" s="52"/>
      <c r="PFA154" s="53"/>
      <c r="PFB154" s="53"/>
      <c r="PFC154" s="53"/>
      <c r="PFD154" s="54"/>
      <c r="PFE154" s="55" t="s">
        <v>192</v>
      </c>
      <c r="PFF154" s="52" t="s">
        <v>16</v>
      </c>
      <c r="PFG154" s="52"/>
      <c r="PFH154" s="52"/>
      <c r="PFI154" s="53"/>
      <c r="PFJ154" s="53"/>
      <c r="PFK154" s="53"/>
      <c r="PFL154" s="54"/>
      <c r="PFM154" s="55" t="s">
        <v>192</v>
      </c>
      <c r="PFN154" s="52" t="s">
        <v>16</v>
      </c>
      <c r="PFO154" s="52"/>
      <c r="PFP154" s="52"/>
      <c r="PFQ154" s="53"/>
      <c r="PFR154" s="53"/>
      <c r="PFS154" s="53"/>
      <c r="PFT154" s="54"/>
      <c r="PFU154" s="55" t="s">
        <v>192</v>
      </c>
      <c r="PFV154" s="52" t="s">
        <v>16</v>
      </c>
      <c r="PFW154" s="52"/>
      <c r="PFX154" s="52"/>
      <c r="PFY154" s="53"/>
      <c r="PFZ154" s="53"/>
      <c r="PGA154" s="53"/>
      <c r="PGB154" s="54"/>
      <c r="PGC154" s="55" t="s">
        <v>192</v>
      </c>
      <c r="PGD154" s="52" t="s">
        <v>16</v>
      </c>
      <c r="PGE154" s="52"/>
      <c r="PGF154" s="52"/>
      <c r="PGG154" s="53"/>
      <c r="PGH154" s="53"/>
      <c r="PGI154" s="53"/>
      <c r="PGJ154" s="54"/>
      <c r="PGK154" s="55" t="s">
        <v>192</v>
      </c>
      <c r="PGL154" s="52" t="s">
        <v>16</v>
      </c>
      <c r="PGM154" s="52"/>
      <c r="PGN154" s="52"/>
      <c r="PGO154" s="53"/>
      <c r="PGP154" s="53"/>
      <c r="PGQ154" s="53"/>
      <c r="PGR154" s="54"/>
      <c r="PGS154" s="55" t="s">
        <v>192</v>
      </c>
      <c r="PGT154" s="52" t="s">
        <v>16</v>
      </c>
      <c r="PGU154" s="52"/>
      <c r="PGV154" s="52"/>
      <c r="PGW154" s="53"/>
      <c r="PGX154" s="53"/>
      <c r="PGY154" s="53"/>
      <c r="PGZ154" s="54"/>
      <c r="PHA154" s="55" t="s">
        <v>192</v>
      </c>
      <c r="PHB154" s="52" t="s">
        <v>16</v>
      </c>
      <c r="PHC154" s="52"/>
      <c r="PHD154" s="52"/>
      <c r="PHE154" s="53"/>
      <c r="PHF154" s="53"/>
      <c r="PHG154" s="53"/>
      <c r="PHH154" s="54"/>
      <c r="PHI154" s="55" t="s">
        <v>192</v>
      </c>
      <c r="PHJ154" s="52" t="s">
        <v>16</v>
      </c>
      <c r="PHK154" s="52"/>
      <c r="PHL154" s="52"/>
      <c r="PHM154" s="53"/>
      <c r="PHN154" s="53"/>
      <c r="PHO154" s="53"/>
      <c r="PHP154" s="54"/>
      <c r="PHQ154" s="55" t="s">
        <v>192</v>
      </c>
      <c r="PHR154" s="52" t="s">
        <v>16</v>
      </c>
      <c r="PHS154" s="52"/>
      <c r="PHT154" s="52"/>
      <c r="PHU154" s="53"/>
      <c r="PHV154" s="53"/>
      <c r="PHW154" s="53"/>
      <c r="PHX154" s="54"/>
      <c r="PHY154" s="55" t="s">
        <v>192</v>
      </c>
      <c r="PHZ154" s="52" t="s">
        <v>16</v>
      </c>
      <c r="PIA154" s="52"/>
      <c r="PIB154" s="52"/>
      <c r="PIC154" s="53"/>
      <c r="PID154" s="53"/>
      <c r="PIE154" s="53"/>
      <c r="PIF154" s="54"/>
      <c r="PIG154" s="55" t="s">
        <v>192</v>
      </c>
      <c r="PIH154" s="52" t="s">
        <v>16</v>
      </c>
      <c r="PII154" s="52"/>
      <c r="PIJ154" s="52"/>
      <c r="PIK154" s="53"/>
      <c r="PIL154" s="53"/>
      <c r="PIM154" s="53"/>
      <c r="PIN154" s="54"/>
      <c r="PIO154" s="55" t="s">
        <v>192</v>
      </c>
      <c r="PIP154" s="52" t="s">
        <v>16</v>
      </c>
      <c r="PIQ154" s="52"/>
      <c r="PIR154" s="52"/>
      <c r="PIS154" s="53"/>
      <c r="PIT154" s="53"/>
      <c r="PIU154" s="53"/>
      <c r="PIV154" s="54"/>
      <c r="PIW154" s="55" t="s">
        <v>192</v>
      </c>
      <c r="PIX154" s="52" t="s">
        <v>16</v>
      </c>
      <c r="PIY154" s="52"/>
      <c r="PIZ154" s="52"/>
      <c r="PJA154" s="53"/>
      <c r="PJB154" s="53"/>
      <c r="PJC154" s="53"/>
      <c r="PJD154" s="54"/>
      <c r="PJE154" s="55" t="s">
        <v>192</v>
      </c>
      <c r="PJF154" s="52" t="s">
        <v>16</v>
      </c>
      <c r="PJG154" s="52"/>
      <c r="PJH154" s="52"/>
      <c r="PJI154" s="53"/>
      <c r="PJJ154" s="53"/>
      <c r="PJK154" s="53"/>
      <c r="PJL154" s="54"/>
      <c r="PJM154" s="55" t="s">
        <v>192</v>
      </c>
      <c r="PJN154" s="52" t="s">
        <v>16</v>
      </c>
      <c r="PJO154" s="52"/>
      <c r="PJP154" s="52"/>
      <c r="PJQ154" s="53"/>
      <c r="PJR154" s="53"/>
      <c r="PJS154" s="53"/>
      <c r="PJT154" s="54"/>
      <c r="PJU154" s="55" t="s">
        <v>192</v>
      </c>
      <c r="PJV154" s="52" t="s">
        <v>16</v>
      </c>
      <c r="PJW154" s="52"/>
      <c r="PJX154" s="52"/>
      <c r="PJY154" s="53"/>
      <c r="PJZ154" s="53"/>
      <c r="PKA154" s="53"/>
      <c r="PKB154" s="54"/>
      <c r="PKC154" s="55" t="s">
        <v>192</v>
      </c>
      <c r="PKD154" s="52" t="s">
        <v>16</v>
      </c>
      <c r="PKE154" s="52"/>
      <c r="PKF154" s="52"/>
      <c r="PKG154" s="53"/>
      <c r="PKH154" s="53"/>
      <c r="PKI154" s="53"/>
      <c r="PKJ154" s="54"/>
      <c r="PKK154" s="55" t="s">
        <v>192</v>
      </c>
      <c r="PKL154" s="52" t="s">
        <v>16</v>
      </c>
      <c r="PKM154" s="52"/>
      <c r="PKN154" s="52"/>
      <c r="PKO154" s="53"/>
      <c r="PKP154" s="53"/>
      <c r="PKQ154" s="53"/>
      <c r="PKR154" s="54"/>
      <c r="PKS154" s="55" t="s">
        <v>192</v>
      </c>
      <c r="PKT154" s="52" t="s">
        <v>16</v>
      </c>
      <c r="PKU154" s="52"/>
      <c r="PKV154" s="52"/>
      <c r="PKW154" s="53"/>
      <c r="PKX154" s="53"/>
      <c r="PKY154" s="53"/>
      <c r="PKZ154" s="54"/>
      <c r="PLA154" s="55" t="s">
        <v>192</v>
      </c>
      <c r="PLB154" s="52" t="s">
        <v>16</v>
      </c>
      <c r="PLC154" s="52"/>
      <c r="PLD154" s="52"/>
      <c r="PLE154" s="53"/>
      <c r="PLF154" s="53"/>
      <c r="PLG154" s="53"/>
      <c r="PLH154" s="54"/>
      <c r="PLI154" s="55" t="s">
        <v>192</v>
      </c>
      <c r="PLJ154" s="52" t="s">
        <v>16</v>
      </c>
      <c r="PLK154" s="52"/>
      <c r="PLL154" s="52"/>
      <c r="PLM154" s="53"/>
      <c r="PLN154" s="53"/>
      <c r="PLO154" s="53"/>
      <c r="PLP154" s="54"/>
      <c r="PLQ154" s="55" t="s">
        <v>192</v>
      </c>
      <c r="PLR154" s="52" t="s">
        <v>16</v>
      </c>
      <c r="PLS154" s="52"/>
      <c r="PLT154" s="52"/>
      <c r="PLU154" s="53"/>
      <c r="PLV154" s="53"/>
      <c r="PLW154" s="53"/>
      <c r="PLX154" s="54"/>
      <c r="PLY154" s="55" t="s">
        <v>192</v>
      </c>
      <c r="PLZ154" s="52" t="s">
        <v>16</v>
      </c>
      <c r="PMA154" s="52"/>
      <c r="PMB154" s="52"/>
      <c r="PMC154" s="53"/>
      <c r="PMD154" s="53"/>
      <c r="PME154" s="53"/>
      <c r="PMF154" s="54"/>
      <c r="PMG154" s="55" t="s">
        <v>192</v>
      </c>
      <c r="PMH154" s="52" t="s">
        <v>16</v>
      </c>
      <c r="PMI154" s="52"/>
      <c r="PMJ154" s="52"/>
      <c r="PMK154" s="53"/>
      <c r="PML154" s="53"/>
      <c r="PMM154" s="53"/>
      <c r="PMN154" s="54"/>
      <c r="PMO154" s="55" t="s">
        <v>192</v>
      </c>
      <c r="PMP154" s="52" t="s">
        <v>16</v>
      </c>
      <c r="PMQ154" s="52"/>
      <c r="PMR154" s="52"/>
      <c r="PMS154" s="53"/>
      <c r="PMT154" s="53"/>
      <c r="PMU154" s="53"/>
      <c r="PMV154" s="54"/>
      <c r="PMW154" s="55" t="s">
        <v>192</v>
      </c>
      <c r="PMX154" s="52" t="s">
        <v>16</v>
      </c>
      <c r="PMY154" s="52"/>
      <c r="PMZ154" s="52"/>
      <c r="PNA154" s="53"/>
      <c r="PNB154" s="53"/>
      <c r="PNC154" s="53"/>
      <c r="PND154" s="54"/>
      <c r="PNE154" s="55" t="s">
        <v>192</v>
      </c>
      <c r="PNF154" s="52" t="s">
        <v>16</v>
      </c>
      <c r="PNG154" s="52"/>
      <c r="PNH154" s="52"/>
      <c r="PNI154" s="53"/>
      <c r="PNJ154" s="53"/>
      <c r="PNK154" s="53"/>
      <c r="PNL154" s="54"/>
      <c r="PNM154" s="55" t="s">
        <v>192</v>
      </c>
      <c r="PNN154" s="52" t="s">
        <v>16</v>
      </c>
      <c r="PNO154" s="52"/>
      <c r="PNP154" s="52"/>
      <c r="PNQ154" s="53"/>
      <c r="PNR154" s="53"/>
      <c r="PNS154" s="53"/>
      <c r="PNT154" s="54"/>
      <c r="PNU154" s="55" t="s">
        <v>192</v>
      </c>
      <c r="PNV154" s="52" t="s">
        <v>16</v>
      </c>
      <c r="PNW154" s="52"/>
      <c r="PNX154" s="52"/>
      <c r="PNY154" s="53"/>
      <c r="PNZ154" s="53"/>
      <c r="POA154" s="53"/>
      <c r="POB154" s="54"/>
      <c r="POC154" s="55" t="s">
        <v>192</v>
      </c>
      <c r="POD154" s="52" t="s">
        <v>16</v>
      </c>
      <c r="POE154" s="52"/>
      <c r="POF154" s="52"/>
      <c r="POG154" s="53"/>
      <c r="POH154" s="53"/>
      <c r="POI154" s="53"/>
      <c r="POJ154" s="54"/>
      <c r="POK154" s="55" t="s">
        <v>192</v>
      </c>
      <c r="POL154" s="52" t="s">
        <v>16</v>
      </c>
      <c r="POM154" s="52"/>
      <c r="PON154" s="52"/>
      <c r="POO154" s="53"/>
      <c r="POP154" s="53"/>
      <c r="POQ154" s="53"/>
      <c r="POR154" s="54"/>
      <c r="POS154" s="55" t="s">
        <v>192</v>
      </c>
      <c r="POT154" s="52" t="s">
        <v>16</v>
      </c>
      <c r="POU154" s="52"/>
      <c r="POV154" s="52"/>
      <c r="POW154" s="53"/>
      <c r="POX154" s="53"/>
      <c r="POY154" s="53"/>
      <c r="POZ154" s="54"/>
      <c r="PPA154" s="55" t="s">
        <v>192</v>
      </c>
      <c r="PPB154" s="52" t="s">
        <v>16</v>
      </c>
      <c r="PPC154" s="52"/>
      <c r="PPD154" s="52"/>
      <c r="PPE154" s="53"/>
      <c r="PPF154" s="53"/>
      <c r="PPG154" s="53"/>
      <c r="PPH154" s="54"/>
      <c r="PPI154" s="55" t="s">
        <v>192</v>
      </c>
      <c r="PPJ154" s="52" t="s">
        <v>16</v>
      </c>
      <c r="PPK154" s="52"/>
      <c r="PPL154" s="52"/>
      <c r="PPM154" s="53"/>
      <c r="PPN154" s="53"/>
      <c r="PPO154" s="53"/>
      <c r="PPP154" s="54"/>
      <c r="PPQ154" s="55" t="s">
        <v>192</v>
      </c>
      <c r="PPR154" s="52" t="s">
        <v>16</v>
      </c>
      <c r="PPS154" s="52"/>
      <c r="PPT154" s="52"/>
      <c r="PPU154" s="53"/>
      <c r="PPV154" s="53"/>
      <c r="PPW154" s="53"/>
      <c r="PPX154" s="54"/>
      <c r="PPY154" s="55" t="s">
        <v>192</v>
      </c>
      <c r="PPZ154" s="52" t="s">
        <v>16</v>
      </c>
      <c r="PQA154" s="52"/>
      <c r="PQB154" s="52"/>
      <c r="PQC154" s="53"/>
      <c r="PQD154" s="53"/>
      <c r="PQE154" s="53"/>
      <c r="PQF154" s="54"/>
      <c r="PQG154" s="55" t="s">
        <v>192</v>
      </c>
      <c r="PQH154" s="52" t="s">
        <v>16</v>
      </c>
      <c r="PQI154" s="52"/>
      <c r="PQJ154" s="52"/>
      <c r="PQK154" s="53"/>
      <c r="PQL154" s="53"/>
      <c r="PQM154" s="53"/>
      <c r="PQN154" s="54"/>
      <c r="PQO154" s="55" t="s">
        <v>192</v>
      </c>
      <c r="PQP154" s="52" t="s">
        <v>16</v>
      </c>
      <c r="PQQ154" s="52"/>
      <c r="PQR154" s="52"/>
      <c r="PQS154" s="53"/>
      <c r="PQT154" s="53"/>
      <c r="PQU154" s="53"/>
      <c r="PQV154" s="54"/>
      <c r="PQW154" s="55" t="s">
        <v>192</v>
      </c>
      <c r="PQX154" s="52" t="s">
        <v>16</v>
      </c>
      <c r="PQY154" s="52"/>
      <c r="PQZ154" s="52"/>
      <c r="PRA154" s="53"/>
      <c r="PRB154" s="53"/>
      <c r="PRC154" s="53"/>
      <c r="PRD154" s="54"/>
      <c r="PRE154" s="55" t="s">
        <v>192</v>
      </c>
      <c r="PRF154" s="52" t="s">
        <v>16</v>
      </c>
      <c r="PRG154" s="52"/>
      <c r="PRH154" s="52"/>
      <c r="PRI154" s="53"/>
      <c r="PRJ154" s="53"/>
      <c r="PRK154" s="53"/>
      <c r="PRL154" s="54"/>
      <c r="PRM154" s="55" t="s">
        <v>192</v>
      </c>
      <c r="PRN154" s="52" t="s">
        <v>16</v>
      </c>
      <c r="PRO154" s="52"/>
      <c r="PRP154" s="52"/>
      <c r="PRQ154" s="53"/>
      <c r="PRR154" s="53"/>
      <c r="PRS154" s="53"/>
      <c r="PRT154" s="54"/>
      <c r="PRU154" s="55" t="s">
        <v>192</v>
      </c>
      <c r="PRV154" s="52" t="s">
        <v>16</v>
      </c>
      <c r="PRW154" s="52"/>
      <c r="PRX154" s="52"/>
      <c r="PRY154" s="53"/>
      <c r="PRZ154" s="53"/>
      <c r="PSA154" s="53"/>
      <c r="PSB154" s="54"/>
      <c r="PSC154" s="55" t="s">
        <v>192</v>
      </c>
      <c r="PSD154" s="52" t="s">
        <v>16</v>
      </c>
      <c r="PSE154" s="52"/>
      <c r="PSF154" s="52"/>
      <c r="PSG154" s="53"/>
      <c r="PSH154" s="53"/>
      <c r="PSI154" s="53"/>
      <c r="PSJ154" s="54"/>
      <c r="PSK154" s="55" t="s">
        <v>192</v>
      </c>
      <c r="PSL154" s="52" t="s">
        <v>16</v>
      </c>
      <c r="PSM154" s="52"/>
      <c r="PSN154" s="52"/>
      <c r="PSO154" s="53"/>
      <c r="PSP154" s="53"/>
      <c r="PSQ154" s="53"/>
      <c r="PSR154" s="54"/>
      <c r="PSS154" s="55" t="s">
        <v>192</v>
      </c>
      <c r="PST154" s="52" t="s">
        <v>16</v>
      </c>
      <c r="PSU154" s="52"/>
      <c r="PSV154" s="52"/>
      <c r="PSW154" s="53"/>
      <c r="PSX154" s="53"/>
      <c r="PSY154" s="53"/>
      <c r="PSZ154" s="54"/>
      <c r="PTA154" s="55" t="s">
        <v>192</v>
      </c>
      <c r="PTB154" s="52" t="s">
        <v>16</v>
      </c>
      <c r="PTC154" s="52"/>
      <c r="PTD154" s="52"/>
      <c r="PTE154" s="53"/>
      <c r="PTF154" s="53"/>
      <c r="PTG154" s="53"/>
      <c r="PTH154" s="54"/>
      <c r="PTI154" s="55" t="s">
        <v>192</v>
      </c>
      <c r="PTJ154" s="52" t="s">
        <v>16</v>
      </c>
      <c r="PTK154" s="52"/>
      <c r="PTL154" s="52"/>
      <c r="PTM154" s="53"/>
      <c r="PTN154" s="53"/>
      <c r="PTO154" s="53"/>
      <c r="PTP154" s="54"/>
      <c r="PTQ154" s="55" t="s">
        <v>192</v>
      </c>
      <c r="PTR154" s="52" t="s">
        <v>16</v>
      </c>
      <c r="PTS154" s="52"/>
      <c r="PTT154" s="52"/>
      <c r="PTU154" s="53"/>
      <c r="PTV154" s="53"/>
      <c r="PTW154" s="53"/>
      <c r="PTX154" s="54"/>
      <c r="PTY154" s="55" t="s">
        <v>192</v>
      </c>
      <c r="PTZ154" s="52" t="s">
        <v>16</v>
      </c>
      <c r="PUA154" s="52"/>
      <c r="PUB154" s="52"/>
      <c r="PUC154" s="53"/>
      <c r="PUD154" s="53"/>
      <c r="PUE154" s="53"/>
      <c r="PUF154" s="54"/>
      <c r="PUG154" s="55" t="s">
        <v>192</v>
      </c>
      <c r="PUH154" s="52" t="s">
        <v>16</v>
      </c>
      <c r="PUI154" s="52"/>
      <c r="PUJ154" s="52"/>
      <c r="PUK154" s="53"/>
      <c r="PUL154" s="53"/>
      <c r="PUM154" s="53"/>
      <c r="PUN154" s="54"/>
      <c r="PUO154" s="55" t="s">
        <v>192</v>
      </c>
      <c r="PUP154" s="52" t="s">
        <v>16</v>
      </c>
      <c r="PUQ154" s="52"/>
      <c r="PUR154" s="52"/>
      <c r="PUS154" s="53"/>
      <c r="PUT154" s="53"/>
      <c r="PUU154" s="53"/>
      <c r="PUV154" s="54"/>
      <c r="PUW154" s="55" t="s">
        <v>192</v>
      </c>
      <c r="PUX154" s="52" t="s">
        <v>16</v>
      </c>
      <c r="PUY154" s="52"/>
      <c r="PUZ154" s="52"/>
      <c r="PVA154" s="53"/>
      <c r="PVB154" s="53"/>
      <c r="PVC154" s="53"/>
      <c r="PVD154" s="54"/>
      <c r="PVE154" s="55" t="s">
        <v>192</v>
      </c>
      <c r="PVF154" s="52" t="s">
        <v>16</v>
      </c>
      <c r="PVG154" s="52"/>
      <c r="PVH154" s="52"/>
      <c r="PVI154" s="53"/>
      <c r="PVJ154" s="53"/>
      <c r="PVK154" s="53"/>
      <c r="PVL154" s="54"/>
      <c r="PVM154" s="55" t="s">
        <v>192</v>
      </c>
      <c r="PVN154" s="52" t="s">
        <v>16</v>
      </c>
      <c r="PVO154" s="52"/>
      <c r="PVP154" s="52"/>
      <c r="PVQ154" s="53"/>
      <c r="PVR154" s="53"/>
      <c r="PVS154" s="53"/>
      <c r="PVT154" s="54"/>
      <c r="PVU154" s="55" t="s">
        <v>192</v>
      </c>
      <c r="PVV154" s="52" t="s">
        <v>16</v>
      </c>
      <c r="PVW154" s="52"/>
      <c r="PVX154" s="52"/>
      <c r="PVY154" s="53"/>
      <c r="PVZ154" s="53"/>
      <c r="PWA154" s="53"/>
      <c r="PWB154" s="54"/>
      <c r="PWC154" s="55" t="s">
        <v>192</v>
      </c>
      <c r="PWD154" s="52" t="s">
        <v>16</v>
      </c>
      <c r="PWE154" s="52"/>
      <c r="PWF154" s="52"/>
      <c r="PWG154" s="53"/>
      <c r="PWH154" s="53"/>
      <c r="PWI154" s="53"/>
      <c r="PWJ154" s="54"/>
      <c r="PWK154" s="55" t="s">
        <v>192</v>
      </c>
      <c r="PWL154" s="52" t="s">
        <v>16</v>
      </c>
      <c r="PWM154" s="52"/>
      <c r="PWN154" s="52"/>
      <c r="PWO154" s="53"/>
      <c r="PWP154" s="53"/>
      <c r="PWQ154" s="53"/>
      <c r="PWR154" s="54"/>
      <c r="PWS154" s="55" t="s">
        <v>192</v>
      </c>
      <c r="PWT154" s="52" t="s">
        <v>16</v>
      </c>
      <c r="PWU154" s="52"/>
      <c r="PWV154" s="52"/>
      <c r="PWW154" s="53"/>
      <c r="PWX154" s="53"/>
      <c r="PWY154" s="53"/>
      <c r="PWZ154" s="54"/>
      <c r="PXA154" s="55" t="s">
        <v>192</v>
      </c>
      <c r="PXB154" s="52" t="s">
        <v>16</v>
      </c>
      <c r="PXC154" s="52"/>
      <c r="PXD154" s="52"/>
      <c r="PXE154" s="53"/>
      <c r="PXF154" s="53"/>
      <c r="PXG154" s="53"/>
      <c r="PXH154" s="54"/>
      <c r="PXI154" s="55" t="s">
        <v>192</v>
      </c>
      <c r="PXJ154" s="52" t="s">
        <v>16</v>
      </c>
      <c r="PXK154" s="52"/>
      <c r="PXL154" s="52"/>
      <c r="PXM154" s="53"/>
      <c r="PXN154" s="53"/>
      <c r="PXO154" s="53"/>
      <c r="PXP154" s="54"/>
      <c r="PXQ154" s="55" t="s">
        <v>192</v>
      </c>
      <c r="PXR154" s="52" t="s">
        <v>16</v>
      </c>
      <c r="PXS154" s="52"/>
      <c r="PXT154" s="52"/>
      <c r="PXU154" s="53"/>
      <c r="PXV154" s="53"/>
      <c r="PXW154" s="53"/>
      <c r="PXX154" s="54"/>
      <c r="PXY154" s="55" t="s">
        <v>192</v>
      </c>
      <c r="PXZ154" s="52" t="s">
        <v>16</v>
      </c>
      <c r="PYA154" s="52"/>
      <c r="PYB154" s="52"/>
      <c r="PYC154" s="53"/>
      <c r="PYD154" s="53"/>
      <c r="PYE154" s="53"/>
      <c r="PYF154" s="54"/>
      <c r="PYG154" s="55" t="s">
        <v>192</v>
      </c>
      <c r="PYH154" s="52" t="s">
        <v>16</v>
      </c>
      <c r="PYI154" s="52"/>
      <c r="PYJ154" s="52"/>
      <c r="PYK154" s="53"/>
      <c r="PYL154" s="53"/>
      <c r="PYM154" s="53"/>
      <c r="PYN154" s="54"/>
      <c r="PYO154" s="55" t="s">
        <v>192</v>
      </c>
      <c r="PYP154" s="52" t="s">
        <v>16</v>
      </c>
      <c r="PYQ154" s="52"/>
      <c r="PYR154" s="52"/>
      <c r="PYS154" s="53"/>
      <c r="PYT154" s="53"/>
      <c r="PYU154" s="53"/>
      <c r="PYV154" s="54"/>
      <c r="PYW154" s="55" t="s">
        <v>192</v>
      </c>
      <c r="PYX154" s="52" t="s">
        <v>16</v>
      </c>
      <c r="PYY154" s="52"/>
      <c r="PYZ154" s="52"/>
      <c r="PZA154" s="53"/>
      <c r="PZB154" s="53"/>
      <c r="PZC154" s="53"/>
      <c r="PZD154" s="54"/>
      <c r="PZE154" s="55" t="s">
        <v>192</v>
      </c>
      <c r="PZF154" s="52" t="s">
        <v>16</v>
      </c>
      <c r="PZG154" s="52"/>
      <c r="PZH154" s="52"/>
      <c r="PZI154" s="53"/>
      <c r="PZJ154" s="53"/>
      <c r="PZK154" s="53"/>
      <c r="PZL154" s="54"/>
      <c r="PZM154" s="55" t="s">
        <v>192</v>
      </c>
      <c r="PZN154" s="52" t="s">
        <v>16</v>
      </c>
      <c r="PZO154" s="52"/>
      <c r="PZP154" s="52"/>
      <c r="PZQ154" s="53"/>
      <c r="PZR154" s="53"/>
      <c r="PZS154" s="53"/>
      <c r="PZT154" s="54"/>
      <c r="PZU154" s="55" t="s">
        <v>192</v>
      </c>
      <c r="PZV154" s="52" t="s">
        <v>16</v>
      </c>
      <c r="PZW154" s="52"/>
      <c r="PZX154" s="52"/>
      <c r="PZY154" s="53"/>
      <c r="PZZ154" s="53"/>
      <c r="QAA154" s="53"/>
      <c r="QAB154" s="54"/>
      <c r="QAC154" s="55" t="s">
        <v>192</v>
      </c>
      <c r="QAD154" s="52" t="s">
        <v>16</v>
      </c>
      <c r="QAE154" s="52"/>
      <c r="QAF154" s="52"/>
      <c r="QAG154" s="53"/>
      <c r="QAH154" s="53"/>
      <c r="QAI154" s="53"/>
      <c r="QAJ154" s="54"/>
      <c r="QAK154" s="55" t="s">
        <v>192</v>
      </c>
      <c r="QAL154" s="52" t="s">
        <v>16</v>
      </c>
      <c r="QAM154" s="52"/>
      <c r="QAN154" s="52"/>
      <c r="QAO154" s="53"/>
      <c r="QAP154" s="53"/>
      <c r="QAQ154" s="53"/>
      <c r="QAR154" s="54"/>
      <c r="QAS154" s="55" t="s">
        <v>192</v>
      </c>
      <c r="QAT154" s="52" t="s">
        <v>16</v>
      </c>
      <c r="QAU154" s="52"/>
      <c r="QAV154" s="52"/>
      <c r="QAW154" s="53"/>
      <c r="QAX154" s="53"/>
      <c r="QAY154" s="53"/>
      <c r="QAZ154" s="54"/>
      <c r="QBA154" s="55" t="s">
        <v>192</v>
      </c>
      <c r="QBB154" s="52" t="s">
        <v>16</v>
      </c>
      <c r="QBC154" s="52"/>
      <c r="QBD154" s="52"/>
      <c r="QBE154" s="53"/>
      <c r="QBF154" s="53"/>
      <c r="QBG154" s="53"/>
      <c r="QBH154" s="54"/>
      <c r="QBI154" s="55" t="s">
        <v>192</v>
      </c>
      <c r="QBJ154" s="52" t="s">
        <v>16</v>
      </c>
      <c r="QBK154" s="52"/>
      <c r="QBL154" s="52"/>
      <c r="QBM154" s="53"/>
      <c r="QBN154" s="53"/>
      <c r="QBO154" s="53"/>
      <c r="QBP154" s="54"/>
      <c r="QBQ154" s="55" t="s">
        <v>192</v>
      </c>
      <c r="QBR154" s="52" t="s">
        <v>16</v>
      </c>
      <c r="QBS154" s="52"/>
      <c r="QBT154" s="52"/>
      <c r="QBU154" s="53"/>
      <c r="QBV154" s="53"/>
      <c r="QBW154" s="53"/>
      <c r="QBX154" s="54"/>
      <c r="QBY154" s="55" t="s">
        <v>192</v>
      </c>
      <c r="QBZ154" s="52" t="s">
        <v>16</v>
      </c>
      <c r="QCA154" s="52"/>
      <c r="QCB154" s="52"/>
      <c r="QCC154" s="53"/>
      <c r="QCD154" s="53"/>
      <c r="QCE154" s="53"/>
      <c r="QCF154" s="54"/>
      <c r="QCG154" s="55" t="s">
        <v>192</v>
      </c>
      <c r="QCH154" s="52" t="s">
        <v>16</v>
      </c>
      <c r="QCI154" s="52"/>
      <c r="QCJ154" s="52"/>
      <c r="QCK154" s="53"/>
      <c r="QCL154" s="53"/>
      <c r="QCM154" s="53"/>
      <c r="QCN154" s="54"/>
      <c r="QCO154" s="55" t="s">
        <v>192</v>
      </c>
      <c r="QCP154" s="52" t="s">
        <v>16</v>
      </c>
      <c r="QCQ154" s="52"/>
      <c r="QCR154" s="52"/>
      <c r="QCS154" s="53"/>
      <c r="QCT154" s="53"/>
      <c r="QCU154" s="53"/>
      <c r="QCV154" s="54"/>
      <c r="QCW154" s="55" t="s">
        <v>192</v>
      </c>
      <c r="QCX154" s="52" t="s">
        <v>16</v>
      </c>
      <c r="QCY154" s="52"/>
      <c r="QCZ154" s="52"/>
      <c r="QDA154" s="53"/>
      <c r="QDB154" s="53"/>
      <c r="QDC154" s="53"/>
      <c r="QDD154" s="54"/>
      <c r="QDE154" s="55" t="s">
        <v>192</v>
      </c>
      <c r="QDF154" s="52" t="s">
        <v>16</v>
      </c>
      <c r="QDG154" s="52"/>
      <c r="QDH154" s="52"/>
      <c r="QDI154" s="53"/>
      <c r="QDJ154" s="53"/>
      <c r="QDK154" s="53"/>
      <c r="QDL154" s="54"/>
      <c r="QDM154" s="55" t="s">
        <v>192</v>
      </c>
      <c r="QDN154" s="52" t="s">
        <v>16</v>
      </c>
      <c r="QDO154" s="52"/>
      <c r="QDP154" s="52"/>
      <c r="QDQ154" s="53"/>
      <c r="QDR154" s="53"/>
      <c r="QDS154" s="53"/>
      <c r="QDT154" s="54"/>
      <c r="QDU154" s="55" t="s">
        <v>192</v>
      </c>
      <c r="QDV154" s="52" t="s">
        <v>16</v>
      </c>
      <c r="QDW154" s="52"/>
      <c r="QDX154" s="52"/>
      <c r="QDY154" s="53"/>
      <c r="QDZ154" s="53"/>
      <c r="QEA154" s="53"/>
      <c r="QEB154" s="54"/>
      <c r="QEC154" s="55" t="s">
        <v>192</v>
      </c>
      <c r="QED154" s="52" t="s">
        <v>16</v>
      </c>
      <c r="QEE154" s="52"/>
      <c r="QEF154" s="52"/>
      <c r="QEG154" s="53"/>
      <c r="QEH154" s="53"/>
      <c r="QEI154" s="53"/>
      <c r="QEJ154" s="54"/>
      <c r="QEK154" s="55" t="s">
        <v>192</v>
      </c>
      <c r="QEL154" s="52" t="s">
        <v>16</v>
      </c>
      <c r="QEM154" s="52"/>
      <c r="QEN154" s="52"/>
      <c r="QEO154" s="53"/>
      <c r="QEP154" s="53"/>
      <c r="QEQ154" s="53"/>
      <c r="QER154" s="54"/>
      <c r="QES154" s="55" t="s">
        <v>192</v>
      </c>
      <c r="QET154" s="52" t="s">
        <v>16</v>
      </c>
      <c r="QEU154" s="52"/>
      <c r="QEV154" s="52"/>
      <c r="QEW154" s="53"/>
      <c r="QEX154" s="53"/>
      <c r="QEY154" s="53"/>
      <c r="QEZ154" s="54"/>
      <c r="QFA154" s="55" t="s">
        <v>192</v>
      </c>
      <c r="QFB154" s="52" t="s">
        <v>16</v>
      </c>
      <c r="QFC154" s="52"/>
      <c r="QFD154" s="52"/>
      <c r="QFE154" s="53"/>
      <c r="QFF154" s="53"/>
      <c r="QFG154" s="53"/>
      <c r="QFH154" s="54"/>
      <c r="QFI154" s="55" t="s">
        <v>192</v>
      </c>
      <c r="QFJ154" s="52" t="s">
        <v>16</v>
      </c>
      <c r="QFK154" s="52"/>
      <c r="QFL154" s="52"/>
      <c r="QFM154" s="53"/>
      <c r="QFN154" s="53"/>
      <c r="QFO154" s="53"/>
      <c r="QFP154" s="54"/>
      <c r="QFQ154" s="55" t="s">
        <v>192</v>
      </c>
      <c r="QFR154" s="52" t="s">
        <v>16</v>
      </c>
      <c r="QFS154" s="52"/>
      <c r="QFT154" s="52"/>
      <c r="QFU154" s="53"/>
      <c r="QFV154" s="53"/>
      <c r="QFW154" s="53"/>
      <c r="QFX154" s="54"/>
      <c r="QFY154" s="55" t="s">
        <v>192</v>
      </c>
      <c r="QFZ154" s="52" t="s">
        <v>16</v>
      </c>
      <c r="QGA154" s="52"/>
      <c r="QGB154" s="52"/>
      <c r="QGC154" s="53"/>
      <c r="QGD154" s="53"/>
      <c r="QGE154" s="53"/>
      <c r="QGF154" s="54"/>
      <c r="QGG154" s="55" t="s">
        <v>192</v>
      </c>
      <c r="QGH154" s="52" t="s">
        <v>16</v>
      </c>
      <c r="QGI154" s="52"/>
      <c r="QGJ154" s="52"/>
      <c r="QGK154" s="53"/>
      <c r="QGL154" s="53"/>
      <c r="QGM154" s="53"/>
      <c r="QGN154" s="54"/>
      <c r="QGO154" s="55" t="s">
        <v>192</v>
      </c>
      <c r="QGP154" s="52" t="s">
        <v>16</v>
      </c>
      <c r="QGQ154" s="52"/>
      <c r="QGR154" s="52"/>
      <c r="QGS154" s="53"/>
      <c r="QGT154" s="53"/>
      <c r="QGU154" s="53"/>
      <c r="QGV154" s="54"/>
      <c r="QGW154" s="55" t="s">
        <v>192</v>
      </c>
      <c r="QGX154" s="52" t="s">
        <v>16</v>
      </c>
      <c r="QGY154" s="52"/>
      <c r="QGZ154" s="52"/>
      <c r="QHA154" s="53"/>
      <c r="QHB154" s="53"/>
      <c r="QHC154" s="53"/>
      <c r="QHD154" s="54"/>
      <c r="QHE154" s="55" t="s">
        <v>192</v>
      </c>
      <c r="QHF154" s="52" t="s">
        <v>16</v>
      </c>
      <c r="QHG154" s="52"/>
      <c r="QHH154" s="52"/>
      <c r="QHI154" s="53"/>
      <c r="QHJ154" s="53"/>
      <c r="QHK154" s="53"/>
      <c r="QHL154" s="54"/>
      <c r="QHM154" s="55" t="s">
        <v>192</v>
      </c>
      <c r="QHN154" s="52" t="s">
        <v>16</v>
      </c>
      <c r="QHO154" s="52"/>
      <c r="QHP154" s="52"/>
      <c r="QHQ154" s="53"/>
      <c r="QHR154" s="53"/>
      <c r="QHS154" s="53"/>
      <c r="QHT154" s="54"/>
      <c r="QHU154" s="55" t="s">
        <v>192</v>
      </c>
      <c r="QHV154" s="52" t="s">
        <v>16</v>
      </c>
      <c r="QHW154" s="52"/>
      <c r="QHX154" s="52"/>
      <c r="QHY154" s="53"/>
      <c r="QHZ154" s="53"/>
      <c r="QIA154" s="53"/>
      <c r="QIB154" s="54"/>
      <c r="QIC154" s="55" t="s">
        <v>192</v>
      </c>
      <c r="QID154" s="52" t="s">
        <v>16</v>
      </c>
      <c r="QIE154" s="52"/>
      <c r="QIF154" s="52"/>
      <c r="QIG154" s="53"/>
      <c r="QIH154" s="53"/>
      <c r="QII154" s="53"/>
      <c r="QIJ154" s="54"/>
      <c r="QIK154" s="55" t="s">
        <v>192</v>
      </c>
      <c r="QIL154" s="52" t="s">
        <v>16</v>
      </c>
      <c r="QIM154" s="52"/>
      <c r="QIN154" s="52"/>
      <c r="QIO154" s="53"/>
      <c r="QIP154" s="53"/>
      <c r="QIQ154" s="53"/>
      <c r="QIR154" s="54"/>
      <c r="QIS154" s="55" t="s">
        <v>192</v>
      </c>
      <c r="QIT154" s="52" t="s">
        <v>16</v>
      </c>
      <c r="QIU154" s="52"/>
      <c r="QIV154" s="52"/>
      <c r="QIW154" s="53"/>
      <c r="QIX154" s="53"/>
      <c r="QIY154" s="53"/>
      <c r="QIZ154" s="54"/>
      <c r="QJA154" s="55" t="s">
        <v>192</v>
      </c>
      <c r="QJB154" s="52" t="s">
        <v>16</v>
      </c>
      <c r="QJC154" s="52"/>
      <c r="QJD154" s="52"/>
      <c r="QJE154" s="53"/>
      <c r="QJF154" s="53"/>
      <c r="QJG154" s="53"/>
      <c r="QJH154" s="54"/>
      <c r="QJI154" s="55" t="s">
        <v>192</v>
      </c>
      <c r="QJJ154" s="52" t="s">
        <v>16</v>
      </c>
      <c r="QJK154" s="52"/>
      <c r="QJL154" s="52"/>
      <c r="QJM154" s="53"/>
      <c r="QJN154" s="53"/>
      <c r="QJO154" s="53"/>
      <c r="QJP154" s="54"/>
      <c r="QJQ154" s="55" t="s">
        <v>192</v>
      </c>
      <c r="QJR154" s="52" t="s">
        <v>16</v>
      </c>
      <c r="QJS154" s="52"/>
      <c r="QJT154" s="52"/>
      <c r="QJU154" s="53"/>
      <c r="QJV154" s="53"/>
      <c r="QJW154" s="53"/>
      <c r="QJX154" s="54"/>
      <c r="QJY154" s="55" t="s">
        <v>192</v>
      </c>
      <c r="QJZ154" s="52" t="s">
        <v>16</v>
      </c>
      <c r="QKA154" s="52"/>
      <c r="QKB154" s="52"/>
      <c r="QKC154" s="53"/>
      <c r="QKD154" s="53"/>
      <c r="QKE154" s="53"/>
      <c r="QKF154" s="54"/>
      <c r="QKG154" s="55" t="s">
        <v>192</v>
      </c>
      <c r="QKH154" s="52" t="s">
        <v>16</v>
      </c>
      <c r="QKI154" s="52"/>
      <c r="QKJ154" s="52"/>
      <c r="QKK154" s="53"/>
      <c r="QKL154" s="53"/>
      <c r="QKM154" s="53"/>
      <c r="QKN154" s="54"/>
      <c r="QKO154" s="55" t="s">
        <v>192</v>
      </c>
      <c r="QKP154" s="52" t="s">
        <v>16</v>
      </c>
      <c r="QKQ154" s="52"/>
      <c r="QKR154" s="52"/>
      <c r="QKS154" s="53"/>
      <c r="QKT154" s="53"/>
      <c r="QKU154" s="53"/>
      <c r="QKV154" s="54"/>
      <c r="QKW154" s="55" t="s">
        <v>192</v>
      </c>
      <c r="QKX154" s="52" t="s">
        <v>16</v>
      </c>
      <c r="QKY154" s="52"/>
      <c r="QKZ154" s="52"/>
      <c r="QLA154" s="53"/>
      <c r="QLB154" s="53"/>
      <c r="QLC154" s="53"/>
      <c r="QLD154" s="54"/>
      <c r="QLE154" s="55" t="s">
        <v>192</v>
      </c>
      <c r="QLF154" s="52" t="s">
        <v>16</v>
      </c>
      <c r="QLG154" s="52"/>
      <c r="QLH154" s="52"/>
      <c r="QLI154" s="53"/>
      <c r="QLJ154" s="53"/>
      <c r="QLK154" s="53"/>
      <c r="QLL154" s="54"/>
      <c r="QLM154" s="55" t="s">
        <v>192</v>
      </c>
      <c r="QLN154" s="52" t="s">
        <v>16</v>
      </c>
      <c r="QLO154" s="52"/>
      <c r="QLP154" s="52"/>
      <c r="QLQ154" s="53"/>
      <c r="QLR154" s="53"/>
      <c r="QLS154" s="53"/>
      <c r="QLT154" s="54"/>
      <c r="QLU154" s="55" t="s">
        <v>192</v>
      </c>
      <c r="QLV154" s="52" t="s">
        <v>16</v>
      </c>
      <c r="QLW154" s="52"/>
      <c r="QLX154" s="52"/>
      <c r="QLY154" s="53"/>
      <c r="QLZ154" s="53"/>
      <c r="QMA154" s="53"/>
      <c r="QMB154" s="54"/>
      <c r="QMC154" s="55" t="s">
        <v>192</v>
      </c>
      <c r="QMD154" s="52" t="s">
        <v>16</v>
      </c>
      <c r="QME154" s="52"/>
      <c r="QMF154" s="52"/>
      <c r="QMG154" s="53"/>
      <c r="QMH154" s="53"/>
      <c r="QMI154" s="53"/>
      <c r="QMJ154" s="54"/>
      <c r="QMK154" s="55" t="s">
        <v>192</v>
      </c>
      <c r="QML154" s="52" t="s">
        <v>16</v>
      </c>
      <c r="QMM154" s="52"/>
      <c r="QMN154" s="52"/>
      <c r="QMO154" s="53"/>
      <c r="QMP154" s="53"/>
      <c r="QMQ154" s="53"/>
      <c r="QMR154" s="54"/>
      <c r="QMS154" s="55" t="s">
        <v>192</v>
      </c>
      <c r="QMT154" s="52" t="s">
        <v>16</v>
      </c>
      <c r="QMU154" s="52"/>
      <c r="QMV154" s="52"/>
      <c r="QMW154" s="53"/>
      <c r="QMX154" s="53"/>
      <c r="QMY154" s="53"/>
      <c r="QMZ154" s="54"/>
      <c r="QNA154" s="55" t="s">
        <v>192</v>
      </c>
      <c r="QNB154" s="52" t="s">
        <v>16</v>
      </c>
      <c r="QNC154" s="52"/>
      <c r="QND154" s="52"/>
      <c r="QNE154" s="53"/>
      <c r="QNF154" s="53"/>
      <c r="QNG154" s="53"/>
      <c r="QNH154" s="54"/>
      <c r="QNI154" s="55" t="s">
        <v>192</v>
      </c>
      <c r="QNJ154" s="52" t="s">
        <v>16</v>
      </c>
      <c r="QNK154" s="52"/>
      <c r="QNL154" s="52"/>
      <c r="QNM154" s="53"/>
      <c r="QNN154" s="53"/>
      <c r="QNO154" s="53"/>
      <c r="QNP154" s="54"/>
      <c r="QNQ154" s="55" t="s">
        <v>192</v>
      </c>
      <c r="QNR154" s="52" t="s">
        <v>16</v>
      </c>
      <c r="QNS154" s="52"/>
      <c r="QNT154" s="52"/>
      <c r="QNU154" s="53"/>
      <c r="QNV154" s="53"/>
      <c r="QNW154" s="53"/>
      <c r="QNX154" s="54"/>
      <c r="QNY154" s="55" t="s">
        <v>192</v>
      </c>
      <c r="QNZ154" s="52" t="s">
        <v>16</v>
      </c>
      <c r="QOA154" s="52"/>
      <c r="QOB154" s="52"/>
      <c r="QOC154" s="53"/>
      <c r="QOD154" s="53"/>
      <c r="QOE154" s="53"/>
      <c r="QOF154" s="54"/>
      <c r="QOG154" s="55" t="s">
        <v>192</v>
      </c>
      <c r="QOH154" s="52" t="s">
        <v>16</v>
      </c>
      <c r="QOI154" s="52"/>
      <c r="QOJ154" s="52"/>
      <c r="QOK154" s="53"/>
      <c r="QOL154" s="53"/>
      <c r="QOM154" s="53"/>
      <c r="QON154" s="54"/>
      <c r="QOO154" s="55" t="s">
        <v>192</v>
      </c>
      <c r="QOP154" s="52" t="s">
        <v>16</v>
      </c>
      <c r="QOQ154" s="52"/>
      <c r="QOR154" s="52"/>
      <c r="QOS154" s="53"/>
      <c r="QOT154" s="53"/>
      <c r="QOU154" s="53"/>
      <c r="QOV154" s="54"/>
      <c r="QOW154" s="55" t="s">
        <v>192</v>
      </c>
      <c r="QOX154" s="52" t="s">
        <v>16</v>
      </c>
      <c r="QOY154" s="52"/>
      <c r="QOZ154" s="52"/>
      <c r="QPA154" s="53"/>
      <c r="QPB154" s="53"/>
      <c r="QPC154" s="53"/>
      <c r="QPD154" s="54"/>
      <c r="QPE154" s="55" t="s">
        <v>192</v>
      </c>
      <c r="QPF154" s="52" t="s">
        <v>16</v>
      </c>
      <c r="QPG154" s="52"/>
      <c r="QPH154" s="52"/>
      <c r="QPI154" s="53"/>
      <c r="QPJ154" s="53"/>
      <c r="QPK154" s="53"/>
      <c r="QPL154" s="54"/>
      <c r="QPM154" s="55" t="s">
        <v>192</v>
      </c>
      <c r="QPN154" s="52" t="s">
        <v>16</v>
      </c>
      <c r="QPO154" s="52"/>
      <c r="QPP154" s="52"/>
      <c r="QPQ154" s="53"/>
      <c r="QPR154" s="53"/>
      <c r="QPS154" s="53"/>
      <c r="QPT154" s="54"/>
      <c r="QPU154" s="55" t="s">
        <v>192</v>
      </c>
      <c r="QPV154" s="52" t="s">
        <v>16</v>
      </c>
      <c r="QPW154" s="52"/>
      <c r="QPX154" s="52"/>
      <c r="QPY154" s="53"/>
      <c r="QPZ154" s="53"/>
      <c r="QQA154" s="53"/>
      <c r="QQB154" s="54"/>
      <c r="QQC154" s="55" t="s">
        <v>192</v>
      </c>
      <c r="QQD154" s="52" t="s">
        <v>16</v>
      </c>
      <c r="QQE154" s="52"/>
      <c r="QQF154" s="52"/>
      <c r="QQG154" s="53"/>
      <c r="QQH154" s="53"/>
      <c r="QQI154" s="53"/>
      <c r="QQJ154" s="54"/>
      <c r="QQK154" s="55" t="s">
        <v>192</v>
      </c>
      <c r="QQL154" s="52" t="s">
        <v>16</v>
      </c>
      <c r="QQM154" s="52"/>
      <c r="QQN154" s="52"/>
      <c r="QQO154" s="53"/>
      <c r="QQP154" s="53"/>
      <c r="QQQ154" s="53"/>
      <c r="QQR154" s="54"/>
      <c r="QQS154" s="55" t="s">
        <v>192</v>
      </c>
      <c r="QQT154" s="52" t="s">
        <v>16</v>
      </c>
      <c r="QQU154" s="52"/>
      <c r="QQV154" s="52"/>
      <c r="QQW154" s="53"/>
      <c r="QQX154" s="53"/>
      <c r="QQY154" s="53"/>
      <c r="QQZ154" s="54"/>
      <c r="QRA154" s="55" t="s">
        <v>192</v>
      </c>
      <c r="QRB154" s="52" t="s">
        <v>16</v>
      </c>
      <c r="QRC154" s="52"/>
      <c r="QRD154" s="52"/>
      <c r="QRE154" s="53"/>
      <c r="QRF154" s="53"/>
      <c r="QRG154" s="53"/>
      <c r="QRH154" s="54"/>
      <c r="QRI154" s="55" t="s">
        <v>192</v>
      </c>
      <c r="QRJ154" s="52" t="s">
        <v>16</v>
      </c>
      <c r="QRK154" s="52"/>
      <c r="QRL154" s="52"/>
      <c r="QRM154" s="53"/>
      <c r="QRN154" s="53"/>
      <c r="QRO154" s="53"/>
      <c r="QRP154" s="54"/>
      <c r="QRQ154" s="55" t="s">
        <v>192</v>
      </c>
      <c r="QRR154" s="52" t="s">
        <v>16</v>
      </c>
      <c r="QRS154" s="52"/>
      <c r="QRT154" s="52"/>
      <c r="QRU154" s="53"/>
      <c r="QRV154" s="53"/>
      <c r="QRW154" s="53"/>
      <c r="QRX154" s="54"/>
      <c r="QRY154" s="55" t="s">
        <v>192</v>
      </c>
      <c r="QRZ154" s="52" t="s">
        <v>16</v>
      </c>
      <c r="QSA154" s="52"/>
      <c r="QSB154" s="52"/>
      <c r="QSC154" s="53"/>
      <c r="QSD154" s="53"/>
      <c r="QSE154" s="53"/>
      <c r="QSF154" s="54"/>
      <c r="QSG154" s="55" t="s">
        <v>192</v>
      </c>
      <c r="QSH154" s="52" t="s">
        <v>16</v>
      </c>
      <c r="QSI154" s="52"/>
      <c r="QSJ154" s="52"/>
      <c r="QSK154" s="53"/>
      <c r="QSL154" s="53"/>
      <c r="QSM154" s="53"/>
      <c r="QSN154" s="54"/>
      <c r="QSO154" s="55" t="s">
        <v>192</v>
      </c>
      <c r="QSP154" s="52" t="s">
        <v>16</v>
      </c>
      <c r="QSQ154" s="52"/>
      <c r="QSR154" s="52"/>
      <c r="QSS154" s="53"/>
      <c r="QST154" s="53"/>
      <c r="QSU154" s="53"/>
      <c r="QSV154" s="54"/>
      <c r="QSW154" s="55" t="s">
        <v>192</v>
      </c>
      <c r="QSX154" s="52" t="s">
        <v>16</v>
      </c>
      <c r="QSY154" s="52"/>
      <c r="QSZ154" s="52"/>
      <c r="QTA154" s="53"/>
      <c r="QTB154" s="53"/>
      <c r="QTC154" s="53"/>
      <c r="QTD154" s="54"/>
      <c r="QTE154" s="55" t="s">
        <v>192</v>
      </c>
      <c r="QTF154" s="52" t="s">
        <v>16</v>
      </c>
      <c r="QTG154" s="52"/>
      <c r="QTH154" s="52"/>
      <c r="QTI154" s="53"/>
      <c r="QTJ154" s="53"/>
      <c r="QTK154" s="53"/>
      <c r="QTL154" s="54"/>
      <c r="QTM154" s="55" t="s">
        <v>192</v>
      </c>
      <c r="QTN154" s="52" t="s">
        <v>16</v>
      </c>
      <c r="QTO154" s="52"/>
      <c r="QTP154" s="52"/>
      <c r="QTQ154" s="53"/>
      <c r="QTR154" s="53"/>
      <c r="QTS154" s="53"/>
      <c r="QTT154" s="54"/>
      <c r="QTU154" s="55" t="s">
        <v>192</v>
      </c>
      <c r="QTV154" s="52" t="s">
        <v>16</v>
      </c>
      <c r="QTW154" s="52"/>
      <c r="QTX154" s="52"/>
      <c r="QTY154" s="53"/>
      <c r="QTZ154" s="53"/>
      <c r="QUA154" s="53"/>
      <c r="QUB154" s="54"/>
      <c r="QUC154" s="55" t="s">
        <v>192</v>
      </c>
      <c r="QUD154" s="52" t="s">
        <v>16</v>
      </c>
      <c r="QUE154" s="52"/>
      <c r="QUF154" s="52"/>
      <c r="QUG154" s="53"/>
      <c r="QUH154" s="53"/>
      <c r="QUI154" s="53"/>
      <c r="QUJ154" s="54"/>
      <c r="QUK154" s="55" t="s">
        <v>192</v>
      </c>
      <c r="QUL154" s="52" t="s">
        <v>16</v>
      </c>
      <c r="QUM154" s="52"/>
      <c r="QUN154" s="52"/>
      <c r="QUO154" s="53"/>
      <c r="QUP154" s="53"/>
      <c r="QUQ154" s="53"/>
      <c r="QUR154" s="54"/>
      <c r="QUS154" s="55" t="s">
        <v>192</v>
      </c>
      <c r="QUT154" s="52" t="s">
        <v>16</v>
      </c>
      <c r="QUU154" s="52"/>
      <c r="QUV154" s="52"/>
      <c r="QUW154" s="53"/>
      <c r="QUX154" s="53"/>
      <c r="QUY154" s="53"/>
      <c r="QUZ154" s="54"/>
      <c r="QVA154" s="55" t="s">
        <v>192</v>
      </c>
      <c r="QVB154" s="52" t="s">
        <v>16</v>
      </c>
      <c r="QVC154" s="52"/>
      <c r="QVD154" s="52"/>
      <c r="QVE154" s="53"/>
      <c r="QVF154" s="53"/>
      <c r="QVG154" s="53"/>
      <c r="QVH154" s="54"/>
      <c r="QVI154" s="55" t="s">
        <v>192</v>
      </c>
      <c r="QVJ154" s="52" t="s">
        <v>16</v>
      </c>
      <c r="QVK154" s="52"/>
      <c r="QVL154" s="52"/>
      <c r="QVM154" s="53"/>
      <c r="QVN154" s="53"/>
      <c r="QVO154" s="53"/>
      <c r="QVP154" s="54"/>
      <c r="QVQ154" s="55" t="s">
        <v>192</v>
      </c>
      <c r="QVR154" s="52" t="s">
        <v>16</v>
      </c>
      <c r="QVS154" s="52"/>
      <c r="QVT154" s="52"/>
      <c r="QVU154" s="53"/>
      <c r="QVV154" s="53"/>
      <c r="QVW154" s="53"/>
      <c r="QVX154" s="54"/>
      <c r="QVY154" s="55" t="s">
        <v>192</v>
      </c>
      <c r="QVZ154" s="52" t="s">
        <v>16</v>
      </c>
      <c r="QWA154" s="52"/>
      <c r="QWB154" s="52"/>
      <c r="QWC154" s="53"/>
      <c r="QWD154" s="53"/>
      <c r="QWE154" s="53"/>
      <c r="QWF154" s="54"/>
      <c r="QWG154" s="55" t="s">
        <v>192</v>
      </c>
      <c r="QWH154" s="52" t="s">
        <v>16</v>
      </c>
      <c r="QWI154" s="52"/>
      <c r="QWJ154" s="52"/>
      <c r="QWK154" s="53"/>
      <c r="QWL154" s="53"/>
      <c r="QWM154" s="53"/>
      <c r="QWN154" s="54"/>
      <c r="QWO154" s="55" t="s">
        <v>192</v>
      </c>
      <c r="QWP154" s="52" t="s">
        <v>16</v>
      </c>
      <c r="QWQ154" s="52"/>
      <c r="QWR154" s="52"/>
      <c r="QWS154" s="53"/>
      <c r="QWT154" s="53"/>
      <c r="QWU154" s="53"/>
      <c r="QWV154" s="54"/>
      <c r="QWW154" s="55" t="s">
        <v>192</v>
      </c>
      <c r="QWX154" s="52" t="s">
        <v>16</v>
      </c>
      <c r="QWY154" s="52"/>
      <c r="QWZ154" s="52"/>
      <c r="QXA154" s="53"/>
      <c r="QXB154" s="53"/>
      <c r="QXC154" s="53"/>
      <c r="QXD154" s="54"/>
      <c r="QXE154" s="55" t="s">
        <v>192</v>
      </c>
      <c r="QXF154" s="52" t="s">
        <v>16</v>
      </c>
      <c r="QXG154" s="52"/>
      <c r="QXH154" s="52"/>
      <c r="QXI154" s="53"/>
      <c r="QXJ154" s="53"/>
      <c r="QXK154" s="53"/>
      <c r="QXL154" s="54"/>
      <c r="QXM154" s="55" t="s">
        <v>192</v>
      </c>
      <c r="QXN154" s="52" t="s">
        <v>16</v>
      </c>
      <c r="QXO154" s="52"/>
      <c r="QXP154" s="52"/>
      <c r="QXQ154" s="53"/>
      <c r="QXR154" s="53"/>
      <c r="QXS154" s="53"/>
      <c r="QXT154" s="54"/>
      <c r="QXU154" s="55" t="s">
        <v>192</v>
      </c>
      <c r="QXV154" s="52" t="s">
        <v>16</v>
      </c>
      <c r="QXW154" s="52"/>
      <c r="QXX154" s="52"/>
      <c r="QXY154" s="53"/>
      <c r="QXZ154" s="53"/>
      <c r="QYA154" s="53"/>
      <c r="QYB154" s="54"/>
      <c r="QYC154" s="55" t="s">
        <v>192</v>
      </c>
      <c r="QYD154" s="52" t="s">
        <v>16</v>
      </c>
      <c r="QYE154" s="52"/>
      <c r="QYF154" s="52"/>
      <c r="QYG154" s="53"/>
      <c r="QYH154" s="53"/>
      <c r="QYI154" s="53"/>
      <c r="QYJ154" s="54"/>
      <c r="QYK154" s="55" t="s">
        <v>192</v>
      </c>
      <c r="QYL154" s="52" t="s">
        <v>16</v>
      </c>
      <c r="QYM154" s="52"/>
      <c r="QYN154" s="52"/>
      <c r="QYO154" s="53"/>
      <c r="QYP154" s="53"/>
      <c r="QYQ154" s="53"/>
      <c r="QYR154" s="54"/>
      <c r="QYS154" s="55" t="s">
        <v>192</v>
      </c>
      <c r="QYT154" s="52" t="s">
        <v>16</v>
      </c>
      <c r="QYU154" s="52"/>
      <c r="QYV154" s="52"/>
      <c r="QYW154" s="53"/>
      <c r="QYX154" s="53"/>
      <c r="QYY154" s="53"/>
      <c r="QYZ154" s="54"/>
      <c r="QZA154" s="55" t="s">
        <v>192</v>
      </c>
      <c r="QZB154" s="52" t="s">
        <v>16</v>
      </c>
      <c r="QZC154" s="52"/>
      <c r="QZD154" s="52"/>
      <c r="QZE154" s="53"/>
      <c r="QZF154" s="53"/>
      <c r="QZG154" s="53"/>
      <c r="QZH154" s="54"/>
      <c r="QZI154" s="55" t="s">
        <v>192</v>
      </c>
      <c r="QZJ154" s="52" t="s">
        <v>16</v>
      </c>
      <c r="QZK154" s="52"/>
      <c r="QZL154" s="52"/>
      <c r="QZM154" s="53"/>
      <c r="QZN154" s="53"/>
      <c r="QZO154" s="53"/>
      <c r="QZP154" s="54"/>
      <c r="QZQ154" s="55" t="s">
        <v>192</v>
      </c>
      <c r="QZR154" s="52" t="s">
        <v>16</v>
      </c>
      <c r="QZS154" s="52"/>
      <c r="QZT154" s="52"/>
      <c r="QZU154" s="53"/>
      <c r="QZV154" s="53"/>
      <c r="QZW154" s="53"/>
      <c r="QZX154" s="54"/>
      <c r="QZY154" s="55" t="s">
        <v>192</v>
      </c>
      <c r="QZZ154" s="52" t="s">
        <v>16</v>
      </c>
      <c r="RAA154" s="52"/>
      <c r="RAB154" s="52"/>
      <c r="RAC154" s="53"/>
      <c r="RAD154" s="53"/>
      <c r="RAE154" s="53"/>
      <c r="RAF154" s="54"/>
      <c r="RAG154" s="55" t="s">
        <v>192</v>
      </c>
      <c r="RAH154" s="52" t="s">
        <v>16</v>
      </c>
      <c r="RAI154" s="52"/>
      <c r="RAJ154" s="52"/>
      <c r="RAK154" s="53"/>
      <c r="RAL154" s="53"/>
      <c r="RAM154" s="53"/>
      <c r="RAN154" s="54"/>
      <c r="RAO154" s="55" t="s">
        <v>192</v>
      </c>
      <c r="RAP154" s="52" t="s">
        <v>16</v>
      </c>
      <c r="RAQ154" s="52"/>
      <c r="RAR154" s="52"/>
      <c r="RAS154" s="53"/>
      <c r="RAT154" s="53"/>
      <c r="RAU154" s="53"/>
      <c r="RAV154" s="54"/>
      <c r="RAW154" s="55" t="s">
        <v>192</v>
      </c>
      <c r="RAX154" s="52" t="s">
        <v>16</v>
      </c>
      <c r="RAY154" s="52"/>
      <c r="RAZ154" s="52"/>
      <c r="RBA154" s="53"/>
      <c r="RBB154" s="53"/>
      <c r="RBC154" s="53"/>
      <c r="RBD154" s="54"/>
      <c r="RBE154" s="55" t="s">
        <v>192</v>
      </c>
      <c r="RBF154" s="52" t="s">
        <v>16</v>
      </c>
      <c r="RBG154" s="52"/>
      <c r="RBH154" s="52"/>
      <c r="RBI154" s="53"/>
      <c r="RBJ154" s="53"/>
      <c r="RBK154" s="53"/>
      <c r="RBL154" s="54"/>
      <c r="RBM154" s="55" t="s">
        <v>192</v>
      </c>
      <c r="RBN154" s="52" t="s">
        <v>16</v>
      </c>
      <c r="RBO154" s="52"/>
      <c r="RBP154" s="52"/>
      <c r="RBQ154" s="53"/>
      <c r="RBR154" s="53"/>
      <c r="RBS154" s="53"/>
      <c r="RBT154" s="54"/>
      <c r="RBU154" s="55" t="s">
        <v>192</v>
      </c>
      <c r="RBV154" s="52" t="s">
        <v>16</v>
      </c>
      <c r="RBW154" s="52"/>
      <c r="RBX154" s="52"/>
      <c r="RBY154" s="53"/>
      <c r="RBZ154" s="53"/>
      <c r="RCA154" s="53"/>
      <c r="RCB154" s="54"/>
      <c r="RCC154" s="55" t="s">
        <v>192</v>
      </c>
      <c r="RCD154" s="52" t="s">
        <v>16</v>
      </c>
      <c r="RCE154" s="52"/>
      <c r="RCF154" s="52"/>
      <c r="RCG154" s="53"/>
      <c r="RCH154" s="53"/>
      <c r="RCI154" s="53"/>
      <c r="RCJ154" s="54"/>
      <c r="RCK154" s="55" t="s">
        <v>192</v>
      </c>
      <c r="RCL154" s="52" t="s">
        <v>16</v>
      </c>
      <c r="RCM154" s="52"/>
      <c r="RCN154" s="52"/>
      <c r="RCO154" s="53"/>
      <c r="RCP154" s="53"/>
      <c r="RCQ154" s="53"/>
      <c r="RCR154" s="54"/>
      <c r="RCS154" s="55" t="s">
        <v>192</v>
      </c>
      <c r="RCT154" s="52" t="s">
        <v>16</v>
      </c>
      <c r="RCU154" s="52"/>
      <c r="RCV154" s="52"/>
      <c r="RCW154" s="53"/>
      <c r="RCX154" s="53"/>
      <c r="RCY154" s="53"/>
      <c r="RCZ154" s="54"/>
      <c r="RDA154" s="55" t="s">
        <v>192</v>
      </c>
      <c r="RDB154" s="52" t="s">
        <v>16</v>
      </c>
      <c r="RDC154" s="52"/>
      <c r="RDD154" s="52"/>
      <c r="RDE154" s="53"/>
      <c r="RDF154" s="53"/>
      <c r="RDG154" s="53"/>
      <c r="RDH154" s="54"/>
      <c r="RDI154" s="55" t="s">
        <v>192</v>
      </c>
      <c r="RDJ154" s="52" t="s">
        <v>16</v>
      </c>
      <c r="RDK154" s="52"/>
      <c r="RDL154" s="52"/>
      <c r="RDM154" s="53"/>
      <c r="RDN154" s="53"/>
      <c r="RDO154" s="53"/>
      <c r="RDP154" s="54"/>
      <c r="RDQ154" s="55" t="s">
        <v>192</v>
      </c>
      <c r="RDR154" s="52" t="s">
        <v>16</v>
      </c>
      <c r="RDS154" s="52"/>
      <c r="RDT154" s="52"/>
      <c r="RDU154" s="53"/>
      <c r="RDV154" s="53"/>
      <c r="RDW154" s="53"/>
      <c r="RDX154" s="54"/>
      <c r="RDY154" s="55" t="s">
        <v>192</v>
      </c>
      <c r="RDZ154" s="52" t="s">
        <v>16</v>
      </c>
      <c r="REA154" s="52"/>
      <c r="REB154" s="52"/>
      <c r="REC154" s="53"/>
      <c r="RED154" s="53"/>
      <c r="REE154" s="53"/>
      <c r="REF154" s="54"/>
      <c r="REG154" s="55" t="s">
        <v>192</v>
      </c>
      <c r="REH154" s="52" t="s">
        <v>16</v>
      </c>
      <c r="REI154" s="52"/>
      <c r="REJ154" s="52"/>
      <c r="REK154" s="53"/>
      <c r="REL154" s="53"/>
      <c r="REM154" s="53"/>
      <c r="REN154" s="54"/>
      <c r="REO154" s="55" t="s">
        <v>192</v>
      </c>
      <c r="REP154" s="52" t="s">
        <v>16</v>
      </c>
      <c r="REQ154" s="52"/>
      <c r="RER154" s="52"/>
      <c r="RES154" s="53"/>
      <c r="RET154" s="53"/>
      <c r="REU154" s="53"/>
      <c r="REV154" s="54"/>
      <c r="REW154" s="55" t="s">
        <v>192</v>
      </c>
      <c r="REX154" s="52" t="s">
        <v>16</v>
      </c>
      <c r="REY154" s="52"/>
      <c r="REZ154" s="52"/>
      <c r="RFA154" s="53"/>
      <c r="RFB154" s="53"/>
      <c r="RFC154" s="53"/>
      <c r="RFD154" s="54"/>
      <c r="RFE154" s="55" t="s">
        <v>192</v>
      </c>
      <c r="RFF154" s="52" t="s">
        <v>16</v>
      </c>
      <c r="RFG154" s="52"/>
      <c r="RFH154" s="52"/>
      <c r="RFI154" s="53"/>
      <c r="RFJ154" s="53"/>
      <c r="RFK154" s="53"/>
      <c r="RFL154" s="54"/>
      <c r="RFM154" s="55" t="s">
        <v>192</v>
      </c>
      <c r="RFN154" s="52" t="s">
        <v>16</v>
      </c>
      <c r="RFO154" s="52"/>
      <c r="RFP154" s="52"/>
      <c r="RFQ154" s="53"/>
      <c r="RFR154" s="53"/>
      <c r="RFS154" s="53"/>
      <c r="RFT154" s="54"/>
      <c r="RFU154" s="55" t="s">
        <v>192</v>
      </c>
      <c r="RFV154" s="52" t="s">
        <v>16</v>
      </c>
      <c r="RFW154" s="52"/>
      <c r="RFX154" s="52"/>
      <c r="RFY154" s="53"/>
      <c r="RFZ154" s="53"/>
      <c r="RGA154" s="53"/>
      <c r="RGB154" s="54"/>
      <c r="RGC154" s="55" t="s">
        <v>192</v>
      </c>
      <c r="RGD154" s="52" t="s">
        <v>16</v>
      </c>
      <c r="RGE154" s="52"/>
      <c r="RGF154" s="52"/>
      <c r="RGG154" s="53"/>
      <c r="RGH154" s="53"/>
      <c r="RGI154" s="53"/>
      <c r="RGJ154" s="54"/>
      <c r="RGK154" s="55" t="s">
        <v>192</v>
      </c>
      <c r="RGL154" s="52" t="s">
        <v>16</v>
      </c>
      <c r="RGM154" s="52"/>
      <c r="RGN154" s="52"/>
      <c r="RGO154" s="53"/>
      <c r="RGP154" s="53"/>
      <c r="RGQ154" s="53"/>
      <c r="RGR154" s="54"/>
      <c r="RGS154" s="55" t="s">
        <v>192</v>
      </c>
      <c r="RGT154" s="52" t="s">
        <v>16</v>
      </c>
      <c r="RGU154" s="52"/>
      <c r="RGV154" s="52"/>
      <c r="RGW154" s="53"/>
      <c r="RGX154" s="53"/>
      <c r="RGY154" s="53"/>
      <c r="RGZ154" s="54"/>
      <c r="RHA154" s="55" t="s">
        <v>192</v>
      </c>
      <c r="RHB154" s="52" t="s">
        <v>16</v>
      </c>
      <c r="RHC154" s="52"/>
      <c r="RHD154" s="52"/>
      <c r="RHE154" s="53"/>
      <c r="RHF154" s="53"/>
      <c r="RHG154" s="53"/>
      <c r="RHH154" s="54"/>
      <c r="RHI154" s="55" t="s">
        <v>192</v>
      </c>
      <c r="RHJ154" s="52" t="s">
        <v>16</v>
      </c>
      <c r="RHK154" s="52"/>
      <c r="RHL154" s="52"/>
      <c r="RHM154" s="53"/>
      <c r="RHN154" s="53"/>
      <c r="RHO154" s="53"/>
      <c r="RHP154" s="54"/>
      <c r="RHQ154" s="55" t="s">
        <v>192</v>
      </c>
      <c r="RHR154" s="52" t="s">
        <v>16</v>
      </c>
      <c r="RHS154" s="52"/>
      <c r="RHT154" s="52"/>
      <c r="RHU154" s="53"/>
      <c r="RHV154" s="53"/>
      <c r="RHW154" s="53"/>
      <c r="RHX154" s="54"/>
      <c r="RHY154" s="55" t="s">
        <v>192</v>
      </c>
      <c r="RHZ154" s="52" t="s">
        <v>16</v>
      </c>
      <c r="RIA154" s="52"/>
      <c r="RIB154" s="52"/>
      <c r="RIC154" s="53"/>
      <c r="RID154" s="53"/>
      <c r="RIE154" s="53"/>
      <c r="RIF154" s="54"/>
      <c r="RIG154" s="55" t="s">
        <v>192</v>
      </c>
      <c r="RIH154" s="52" t="s">
        <v>16</v>
      </c>
      <c r="RII154" s="52"/>
      <c r="RIJ154" s="52"/>
      <c r="RIK154" s="53"/>
      <c r="RIL154" s="53"/>
      <c r="RIM154" s="53"/>
      <c r="RIN154" s="54"/>
      <c r="RIO154" s="55" t="s">
        <v>192</v>
      </c>
      <c r="RIP154" s="52" t="s">
        <v>16</v>
      </c>
      <c r="RIQ154" s="52"/>
      <c r="RIR154" s="52"/>
      <c r="RIS154" s="53"/>
      <c r="RIT154" s="53"/>
      <c r="RIU154" s="53"/>
      <c r="RIV154" s="54"/>
      <c r="RIW154" s="55" t="s">
        <v>192</v>
      </c>
      <c r="RIX154" s="52" t="s">
        <v>16</v>
      </c>
      <c r="RIY154" s="52"/>
      <c r="RIZ154" s="52"/>
      <c r="RJA154" s="53"/>
      <c r="RJB154" s="53"/>
      <c r="RJC154" s="53"/>
      <c r="RJD154" s="54"/>
      <c r="RJE154" s="55" t="s">
        <v>192</v>
      </c>
      <c r="RJF154" s="52" t="s">
        <v>16</v>
      </c>
      <c r="RJG154" s="52"/>
      <c r="RJH154" s="52"/>
      <c r="RJI154" s="53"/>
      <c r="RJJ154" s="53"/>
      <c r="RJK154" s="53"/>
      <c r="RJL154" s="54"/>
      <c r="RJM154" s="55" t="s">
        <v>192</v>
      </c>
      <c r="RJN154" s="52" t="s">
        <v>16</v>
      </c>
      <c r="RJO154" s="52"/>
      <c r="RJP154" s="52"/>
      <c r="RJQ154" s="53"/>
      <c r="RJR154" s="53"/>
      <c r="RJS154" s="53"/>
      <c r="RJT154" s="54"/>
      <c r="RJU154" s="55" t="s">
        <v>192</v>
      </c>
      <c r="RJV154" s="52" t="s">
        <v>16</v>
      </c>
      <c r="RJW154" s="52"/>
      <c r="RJX154" s="52"/>
      <c r="RJY154" s="53"/>
      <c r="RJZ154" s="53"/>
      <c r="RKA154" s="53"/>
      <c r="RKB154" s="54"/>
      <c r="RKC154" s="55" t="s">
        <v>192</v>
      </c>
      <c r="RKD154" s="52" t="s">
        <v>16</v>
      </c>
      <c r="RKE154" s="52"/>
      <c r="RKF154" s="52"/>
      <c r="RKG154" s="53"/>
      <c r="RKH154" s="53"/>
      <c r="RKI154" s="53"/>
      <c r="RKJ154" s="54"/>
      <c r="RKK154" s="55" t="s">
        <v>192</v>
      </c>
      <c r="RKL154" s="52" t="s">
        <v>16</v>
      </c>
      <c r="RKM154" s="52"/>
      <c r="RKN154" s="52"/>
      <c r="RKO154" s="53"/>
      <c r="RKP154" s="53"/>
      <c r="RKQ154" s="53"/>
      <c r="RKR154" s="54"/>
      <c r="RKS154" s="55" t="s">
        <v>192</v>
      </c>
      <c r="RKT154" s="52" t="s">
        <v>16</v>
      </c>
      <c r="RKU154" s="52"/>
      <c r="RKV154" s="52"/>
      <c r="RKW154" s="53"/>
      <c r="RKX154" s="53"/>
      <c r="RKY154" s="53"/>
      <c r="RKZ154" s="54"/>
      <c r="RLA154" s="55" t="s">
        <v>192</v>
      </c>
      <c r="RLB154" s="52" t="s">
        <v>16</v>
      </c>
      <c r="RLC154" s="52"/>
      <c r="RLD154" s="52"/>
      <c r="RLE154" s="53"/>
      <c r="RLF154" s="53"/>
      <c r="RLG154" s="53"/>
      <c r="RLH154" s="54"/>
      <c r="RLI154" s="55" t="s">
        <v>192</v>
      </c>
      <c r="RLJ154" s="52" t="s">
        <v>16</v>
      </c>
      <c r="RLK154" s="52"/>
      <c r="RLL154" s="52"/>
      <c r="RLM154" s="53"/>
      <c r="RLN154" s="53"/>
      <c r="RLO154" s="53"/>
      <c r="RLP154" s="54"/>
      <c r="RLQ154" s="55" t="s">
        <v>192</v>
      </c>
      <c r="RLR154" s="52" t="s">
        <v>16</v>
      </c>
      <c r="RLS154" s="52"/>
      <c r="RLT154" s="52"/>
      <c r="RLU154" s="53"/>
      <c r="RLV154" s="53"/>
      <c r="RLW154" s="53"/>
      <c r="RLX154" s="54"/>
      <c r="RLY154" s="55" t="s">
        <v>192</v>
      </c>
      <c r="RLZ154" s="52" t="s">
        <v>16</v>
      </c>
      <c r="RMA154" s="52"/>
      <c r="RMB154" s="52"/>
      <c r="RMC154" s="53"/>
      <c r="RMD154" s="53"/>
      <c r="RME154" s="53"/>
      <c r="RMF154" s="54"/>
      <c r="RMG154" s="55" t="s">
        <v>192</v>
      </c>
      <c r="RMH154" s="52" t="s">
        <v>16</v>
      </c>
      <c r="RMI154" s="52"/>
      <c r="RMJ154" s="52"/>
      <c r="RMK154" s="53"/>
      <c r="RML154" s="53"/>
      <c r="RMM154" s="53"/>
      <c r="RMN154" s="54"/>
      <c r="RMO154" s="55" t="s">
        <v>192</v>
      </c>
      <c r="RMP154" s="52" t="s">
        <v>16</v>
      </c>
      <c r="RMQ154" s="52"/>
      <c r="RMR154" s="52"/>
      <c r="RMS154" s="53"/>
      <c r="RMT154" s="53"/>
      <c r="RMU154" s="53"/>
      <c r="RMV154" s="54"/>
      <c r="RMW154" s="55" t="s">
        <v>192</v>
      </c>
      <c r="RMX154" s="52" t="s">
        <v>16</v>
      </c>
      <c r="RMY154" s="52"/>
      <c r="RMZ154" s="52"/>
      <c r="RNA154" s="53"/>
      <c r="RNB154" s="53"/>
      <c r="RNC154" s="53"/>
      <c r="RND154" s="54"/>
      <c r="RNE154" s="55" t="s">
        <v>192</v>
      </c>
      <c r="RNF154" s="52" t="s">
        <v>16</v>
      </c>
      <c r="RNG154" s="52"/>
      <c r="RNH154" s="52"/>
      <c r="RNI154" s="53"/>
      <c r="RNJ154" s="53"/>
      <c r="RNK154" s="53"/>
      <c r="RNL154" s="54"/>
      <c r="RNM154" s="55" t="s">
        <v>192</v>
      </c>
      <c r="RNN154" s="52" t="s">
        <v>16</v>
      </c>
      <c r="RNO154" s="52"/>
      <c r="RNP154" s="52"/>
      <c r="RNQ154" s="53"/>
      <c r="RNR154" s="53"/>
      <c r="RNS154" s="53"/>
      <c r="RNT154" s="54"/>
      <c r="RNU154" s="55" t="s">
        <v>192</v>
      </c>
      <c r="RNV154" s="52" t="s">
        <v>16</v>
      </c>
      <c r="RNW154" s="52"/>
      <c r="RNX154" s="52"/>
      <c r="RNY154" s="53"/>
      <c r="RNZ154" s="53"/>
      <c r="ROA154" s="53"/>
      <c r="ROB154" s="54"/>
      <c r="ROC154" s="55" t="s">
        <v>192</v>
      </c>
      <c r="ROD154" s="52" t="s">
        <v>16</v>
      </c>
      <c r="ROE154" s="52"/>
      <c r="ROF154" s="52"/>
      <c r="ROG154" s="53"/>
      <c r="ROH154" s="53"/>
      <c r="ROI154" s="53"/>
      <c r="ROJ154" s="54"/>
      <c r="ROK154" s="55" t="s">
        <v>192</v>
      </c>
      <c r="ROL154" s="52" t="s">
        <v>16</v>
      </c>
      <c r="ROM154" s="52"/>
      <c r="RON154" s="52"/>
      <c r="ROO154" s="53"/>
      <c r="ROP154" s="53"/>
      <c r="ROQ154" s="53"/>
      <c r="ROR154" s="54"/>
      <c r="ROS154" s="55" t="s">
        <v>192</v>
      </c>
      <c r="ROT154" s="52" t="s">
        <v>16</v>
      </c>
      <c r="ROU154" s="52"/>
      <c r="ROV154" s="52"/>
      <c r="ROW154" s="53"/>
      <c r="ROX154" s="53"/>
      <c r="ROY154" s="53"/>
      <c r="ROZ154" s="54"/>
      <c r="RPA154" s="55" t="s">
        <v>192</v>
      </c>
      <c r="RPB154" s="52" t="s">
        <v>16</v>
      </c>
      <c r="RPC154" s="52"/>
      <c r="RPD154" s="52"/>
      <c r="RPE154" s="53"/>
      <c r="RPF154" s="53"/>
      <c r="RPG154" s="53"/>
      <c r="RPH154" s="54"/>
      <c r="RPI154" s="55" t="s">
        <v>192</v>
      </c>
      <c r="RPJ154" s="52" t="s">
        <v>16</v>
      </c>
      <c r="RPK154" s="52"/>
      <c r="RPL154" s="52"/>
      <c r="RPM154" s="53"/>
      <c r="RPN154" s="53"/>
      <c r="RPO154" s="53"/>
      <c r="RPP154" s="54"/>
      <c r="RPQ154" s="55" t="s">
        <v>192</v>
      </c>
      <c r="RPR154" s="52" t="s">
        <v>16</v>
      </c>
      <c r="RPS154" s="52"/>
      <c r="RPT154" s="52"/>
      <c r="RPU154" s="53"/>
      <c r="RPV154" s="53"/>
      <c r="RPW154" s="53"/>
      <c r="RPX154" s="54"/>
      <c r="RPY154" s="55" t="s">
        <v>192</v>
      </c>
      <c r="RPZ154" s="52" t="s">
        <v>16</v>
      </c>
      <c r="RQA154" s="52"/>
      <c r="RQB154" s="52"/>
      <c r="RQC154" s="53"/>
      <c r="RQD154" s="53"/>
      <c r="RQE154" s="53"/>
      <c r="RQF154" s="54"/>
      <c r="RQG154" s="55" t="s">
        <v>192</v>
      </c>
      <c r="RQH154" s="52" t="s">
        <v>16</v>
      </c>
      <c r="RQI154" s="52"/>
      <c r="RQJ154" s="52"/>
      <c r="RQK154" s="53"/>
      <c r="RQL154" s="53"/>
      <c r="RQM154" s="53"/>
      <c r="RQN154" s="54"/>
      <c r="RQO154" s="55" t="s">
        <v>192</v>
      </c>
      <c r="RQP154" s="52" t="s">
        <v>16</v>
      </c>
      <c r="RQQ154" s="52"/>
      <c r="RQR154" s="52"/>
      <c r="RQS154" s="53"/>
      <c r="RQT154" s="53"/>
      <c r="RQU154" s="53"/>
      <c r="RQV154" s="54"/>
      <c r="RQW154" s="55" t="s">
        <v>192</v>
      </c>
      <c r="RQX154" s="52" t="s">
        <v>16</v>
      </c>
      <c r="RQY154" s="52"/>
      <c r="RQZ154" s="52"/>
      <c r="RRA154" s="53"/>
      <c r="RRB154" s="53"/>
      <c r="RRC154" s="53"/>
      <c r="RRD154" s="54"/>
      <c r="RRE154" s="55" t="s">
        <v>192</v>
      </c>
      <c r="RRF154" s="52" t="s">
        <v>16</v>
      </c>
      <c r="RRG154" s="52"/>
      <c r="RRH154" s="52"/>
      <c r="RRI154" s="53"/>
      <c r="RRJ154" s="53"/>
      <c r="RRK154" s="53"/>
      <c r="RRL154" s="54"/>
      <c r="RRM154" s="55" t="s">
        <v>192</v>
      </c>
      <c r="RRN154" s="52" t="s">
        <v>16</v>
      </c>
      <c r="RRO154" s="52"/>
      <c r="RRP154" s="52"/>
      <c r="RRQ154" s="53"/>
      <c r="RRR154" s="53"/>
      <c r="RRS154" s="53"/>
      <c r="RRT154" s="54"/>
      <c r="RRU154" s="55" t="s">
        <v>192</v>
      </c>
      <c r="RRV154" s="52" t="s">
        <v>16</v>
      </c>
      <c r="RRW154" s="52"/>
      <c r="RRX154" s="52"/>
      <c r="RRY154" s="53"/>
      <c r="RRZ154" s="53"/>
      <c r="RSA154" s="53"/>
      <c r="RSB154" s="54"/>
      <c r="RSC154" s="55" t="s">
        <v>192</v>
      </c>
      <c r="RSD154" s="52" t="s">
        <v>16</v>
      </c>
      <c r="RSE154" s="52"/>
      <c r="RSF154" s="52"/>
      <c r="RSG154" s="53"/>
      <c r="RSH154" s="53"/>
      <c r="RSI154" s="53"/>
      <c r="RSJ154" s="54"/>
      <c r="RSK154" s="55" t="s">
        <v>192</v>
      </c>
      <c r="RSL154" s="52" t="s">
        <v>16</v>
      </c>
      <c r="RSM154" s="52"/>
      <c r="RSN154" s="52"/>
      <c r="RSO154" s="53"/>
      <c r="RSP154" s="53"/>
      <c r="RSQ154" s="53"/>
      <c r="RSR154" s="54"/>
      <c r="RSS154" s="55" t="s">
        <v>192</v>
      </c>
      <c r="RST154" s="52" t="s">
        <v>16</v>
      </c>
      <c r="RSU154" s="52"/>
      <c r="RSV154" s="52"/>
      <c r="RSW154" s="53"/>
      <c r="RSX154" s="53"/>
      <c r="RSY154" s="53"/>
      <c r="RSZ154" s="54"/>
      <c r="RTA154" s="55" t="s">
        <v>192</v>
      </c>
      <c r="RTB154" s="52" t="s">
        <v>16</v>
      </c>
      <c r="RTC154" s="52"/>
      <c r="RTD154" s="52"/>
      <c r="RTE154" s="53"/>
      <c r="RTF154" s="53"/>
      <c r="RTG154" s="53"/>
      <c r="RTH154" s="54"/>
      <c r="RTI154" s="55" t="s">
        <v>192</v>
      </c>
      <c r="RTJ154" s="52" t="s">
        <v>16</v>
      </c>
      <c r="RTK154" s="52"/>
      <c r="RTL154" s="52"/>
      <c r="RTM154" s="53"/>
      <c r="RTN154" s="53"/>
      <c r="RTO154" s="53"/>
      <c r="RTP154" s="54"/>
      <c r="RTQ154" s="55" t="s">
        <v>192</v>
      </c>
      <c r="RTR154" s="52" t="s">
        <v>16</v>
      </c>
      <c r="RTS154" s="52"/>
      <c r="RTT154" s="52"/>
      <c r="RTU154" s="53"/>
      <c r="RTV154" s="53"/>
      <c r="RTW154" s="53"/>
      <c r="RTX154" s="54"/>
      <c r="RTY154" s="55" t="s">
        <v>192</v>
      </c>
      <c r="RTZ154" s="52" t="s">
        <v>16</v>
      </c>
      <c r="RUA154" s="52"/>
      <c r="RUB154" s="52"/>
      <c r="RUC154" s="53"/>
      <c r="RUD154" s="53"/>
      <c r="RUE154" s="53"/>
      <c r="RUF154" s="54"/>
      <c r="RUG154" s="55" t="s">
        <v>192</v>
      </c>
      <c r="RUH154" s="52" t="s">
        <v>16</v>
      </c>
      <c r="RUI154" s="52"/>
      <c r="RUJ154" s="52"/>
      <c r="RUK154" s="53"/>
      <c r="RUL154" s="53"/>
      <c r="RUM154" s="53"/>
      <c r="RUN154" s="54"/>
      <c r="RUO154" s="55" t="s">
        <v>192</v>
      </c>
      <c r="RUP154" s="52" t="s">
        <v>16</v>
      </c>
      <c r="RUQ154" s="52"/>
      <c r="RUR154" s="52"/>
      <c r="RUS154" s="53"/>
      <c r="RUT154" s="53"/>
      <c r="RUU154" s="53"/>
      <c r="RUV154" s="54"/>
      <c r="RUW154" s="55" t="s">
        <v>192</v>
      </c>
      <c r="RUX154" s="52" t="s">
        <v>16</v>
      </c>
      <c r="RUY154" s="52"/>
      <c r="RUZ154" s="52"/>
      <c r="RVA154" s="53"/>
      <c r="RVB154" s="53"/>
      <c r="RVC154" s="53"/>
      <c r="RVD154" s="54"/>
      <c r="RVE154" s="55" t="s">
        <v>192</v>
      </c>
      <c r="RVF154" s="52" t="s">
        <v>16</v>
      </c>
      <c r="RVG154" s="52"/>
      <c r="RVH154" s="52"/>
      <c r="RVI154" s="53"/>
      <c r="RVJ154" s="53"/>
      <c r="RVK154" s="53"/>
      <c r="RVL154" s="54"/>
      <c r="RVM154" s="55" t="s">
        <v>192</v>
      </c>
      <c r="RVN154" s="52" t="s">
        <v>16</v>
      </c>
      <c r="RVO154" s="52"/>
      <c r="RVP154" s="52"/>
      <c r="RVQ154" s="53"/>
      <c r="RVR154" s="53"/>
      <c r="RVS154" s="53"/>
      <c r="RVT154" s="54"/>
      <c r="RVU154" s="55" t="s">
        <v>192</v>
      </c>
      <c r="RVV154" s="52" t="s">
        <v>16</v>
      </c>
      <c r="RVW154" s="52"/>
      <c r="RVX154" s="52"/>
      <c r="RVY154" s="53"/>
      <c r="RVZ154" s="53"/>
      <c r="RWA154" s="53"/>
      <c r="RWB154" s="54"/>
      <c r="RWC154" s="55" t="s">
        <v>192</v>
      </c>
      <c r="RWD154" s="52" t="s">
        <v>16</v>
      </c>
      <c r="RWE154" s="52"/>
      <c r="RWF154" s="52"/>
      <c r="RWG154" s="53"/>
      <c r="RWH154" s="53"/>
      <c r="RWI154" s="53"/>
      <c r="RWJ154" s="54"/>
      <c r="RWK154" s="55" t="s">
        <v>192</v>
      </c>
      <c r="RWL154" s="52" t="s">
        <v>16</v>
      </c>
      <c r="RWM154" s="52"/>
      <c r="RWN154" s="52"/>
      <c r="RWO154" s="53"/>
      <c r="RWP154" s="53"/>
      <c r="RWQ154" s="53"/>
      <c r="RWR154" s="54"/>
      <c r="RWS154" s="55" t="s">
        <v>192</v>
      </c>
      <c r="RWT154" s="52" t="s">
        <v>16</v>
      </c>
      <c r="RWU154" s="52"/>
      <c r="RWV154" s="52"/>
      <c r="RWW154" s="53"/>
      <c r="RWX154" s="53"/>
      <c r="RWY154" s="53"/>
      <c r="RWZ154" s="54"/>
      <c r="RXA154" s="55" t="s">
        <v>192</v>
      </c>
      <c r="RXB154" s="52" t="s">
        <v>16</v>
      </c>
      <c r="RXC154" s="52"/>
      <c r="RXD154" s="52"/>
      <c r="RXE154" s="53"/>
      <c r="RXF154" s="53"/>
      <c r="RXG154" s="53"/>
      <c r="RXH154" s="54"/>
      <c r="RXI154" s="55" t="s">
        <v>192</v>
      </c>
      <c r="RXJ154" s="52" t="s">
        <v>16</v>
      </c>
      <c r="RXK154" s="52"/>
      <c r="RXL154" s="52"/>
      <c r="RXM154" s="53"/>
      <c r="RXN154" s="53"/>
      <c r="RXO154" s="53"/>
      <c r="RXP154" s="54"/>
      <c r="RXQ154" s="55" t="s">
        <v>192</v>
      </c>
      <c r="RXR154" s="52" t="s">
        <v>16</v>
      </c>
      <c r="RXS154" s="52"/>
      <c r="RXT154" s="52"/>
      <c r="RXU154" s="53"/>
      <c r="RXV154" s="53"/>
      <c r="RXW154" s="53"/>
      <c r="RXX154" s="54"/>
      <c r="RXY154" s="55" t="s">
        <v>192</v>
      </c>
      <c r="RXZ154" s="52" t="s">
        <v>16</v>
      </c>
      <c r="RYA154" s="52"/>
      <c r="RYB154" s="52"/>
      <c r="RYC154" s="53"/>
      <c r="RYD154" s="53"/>
      <c r="RYE154" s="53"/>
      <c r="RYF154" s="54"/>
      <c r="RYG154" s="55" t="s">
        <v>192</v>
      </c>
      <c r="RYH154" s="52" t="s">
        <v>16</v>
      </c>
      <c r="RYI154" s="52"/>
      <c r="RYJ154" s="52"/>
      <c r="RYK154" s="53"/>
      <c r="RYL154" s="53"/>
      <c r="RYM154" s="53"/>
      <c r="RYN154" s="54"/>
      <c r="RYO154" s="55" t="s">
        <v>192</v>
      </c>
      <c r="RYP154" s="52" t="s">
        <v>16</v>
      </c>
      <c r="RYQ154" s="52"/>
      <c r="RYR154" s="52"/>
      <c r="RYS154" s="53"/>
      <c r="RYT154" s="53"/>
      <c r="RYU154" s="53"/>
      <c r="RYV154" s="54"/>
      <c r="RYW154" s="55" t="s">
        <v>192</v>
      </c>
      <c r="RYX154" s="52" t="s">
        <v>16</v>
      </c>
      <c r="RYY154" s="52"/>
      <c r="RYZ154" s="52"/>
      <c r="RZA154" s="53"/>
      <c r="RZB154" s="53"/>
      <c r="RZC154" s="53"/>
      <c r="RZD154" s="54"/>
      <c r="RZE154" s="55" t="s">
        <v>192</v>
      </c>
      <c r="RZF154" s="52" t="s">
        <v>16</v>
      </c>
      <c r="RZG154" s="52"/>
      <c r="RZH154" s="52"/>
      <c r="RZI154" s="53"/>
      <c r="RZJ154" s="53"/>
      <c r="RZK154" s="53"/>
      <c r="RZL154" s="54"/>
      <c r="RZM154" s="55" t="s">
        <v>192</v>
      </c>
      <c r="RZN154" s="52" t="s">
        <v>16</v>
      </c>
      <c r="RZO154" s="52"/>
      <c r="RZP154" s="52"/>
      <c r="RZQ154" s="53"/>
      <c r="RZR154" s="53"/>
      <c r="RZS154" s="53"/>
      <c r="RZT154" s="54"/>
      <c r="RZU154" s="55" t="s">
        <v>192</v>
      </c>
      <c r="RZV154" s="52" t="s">
        <v>16</v>
      </c>
      <c r="RZW154" s="52"/>
      <c r="RZX154" s="52"/>
      <c r="RZY154" s="53"/>
      <c r="RZZ154" s="53"/>
      <c r="SAA154" s="53"/>
      <c r="SAB154" s="54"/>
      <c r="SAC154" s="55" t="s">
        <v>192</v>
      </c>
      <c r="SAD154" s="52" t="s">
        <v>16</v>
      </c>
      <c r="SAE154" s="52"/>
      <c r="SAF154" s="52"/>
      <c r="SAG154" s="53"/>
      <c r="SAH154" s="53"/>
      <c r="SAI154" s="53"/>
      <c r="SAJ154" s="54"/>
      <c r="SAK154" s="55" t="s">
        <v>192</v>
      </c>
      <c r="SAL154" s="52" t="s">
        <v>16</v>
      </c>
      <c r="SAM154" s="52"/>
      <c r="SAN154" s="52"/>
      <c r="SAO154" s="53"/>
      <c r="SAP154" s="53"/>
      <c r="SAQ154" s="53"/>
      <c r="SAR154" s="54"/>
      <c r="SAS154" s="55" t="s">
        <v>192</v>
      </c>
      <c r="SAT154" s="52" t="s">
        <v>16</v>
      </c>
      <c r="SAU154" s="52"/>
      <c r="SAV154" s="52"/>
      <c r="SAW154" s="53"/>
      <c r="SAX154" s="53"/>
      <c r="SAY154" s="53"/>
      <c r="SAZ154" s="54"/>
      <c r="SBA154" s="55" t="s">
        <v>192</v>
      </c>
      <c r="SBB154" s="52" t="s">
        <v>16</v>
      </c>
      <c r="SBC154" s="52"/>
      <c r="SBD154" s="52"/>
      <c r="SBE154" s="53"/>
      <c r="SBF154" s="53"/>
      <c r="SBG154" s="53"/>
      <c r="SBH154" s="54"/>
      <c r="SBI154" s="55" t="s">
        <v>192</v>
      </c>
      <c r="SBJ154" s="52" t="s">
        <v>16</v>
      </c>
      <c r="SBK154" s="52"/>
      <c r="SBL154" s="52"/>
      <c r="SBM154" s="53"/>
      <c r="SBN154" s="53"/>
      <c r="SBO154" s="53"/>
      <c r="SBP154" s="54"/>
      <c r="SBQ154" s="55" t="s">
        <v>192</v>
      </c>
      <c r="SBR154" s="52" t="s">
        <v>16</v>
      </c>
      <c r="SBS154" s="52"/>
      <c r="SBT154" s="52"/>
      <c r="SBU154" s="53"/>
      <c r="SBV154" s="53"/>
      <c r="SBW154" s="53"/>
      <c r="SBX154" s="54"/>
      <c r="SBY154" s="55" t="s">
        <v>192</v>
      </c>
      <c r="SBZ154" s="52" t="s">
        <v>16</v>
      </c>
      <c r="SCA154" s="52"/>
      <c r="SCB154" s="52"/>
      <c r="SCC154" s="53"/>
      <c r="SCD154" s="53"/>
      <c r="SCE154" s="53"/>
      <c r="SCF154" s="54"/>
      <c r="SCG154" s="55" t="s">
        <v>192</v>
      </c>
      <c r="SCH154" s="52" t="s">
        <v>16</v>
      </c>
      <c r="SCI154" s="52"/>
      <c r="SCJ154" s="52"/>
      <c r="SCK154" s="53"/>
      <c r="SCL154" s="53"/>
      <c r="SCM154" s="53"/>
      <c r="SCN154" s="54"/>
      <c r="SCO154" s="55" t="s">
        <v>192</v>
      </c>
      <c r="SCP154" s="52" t="s">
        <v>16</v>
      </c>
      <c r="SCQ154" s="52"/>
      <c r="SCR154" s="52"/>
      <c r="SCS154" s="53"/>
      <c r="SCT154" s="53"/>
      <c r="SCU154" s="53"/>
      <c r="SCV154" s="54"/>
      <c r="SCW154" s="55" t="s">
        <v>192</v>
      </c>
      <c r="SCX154" s="52" t="s">
        <v>16</v>
      </c>
      <c r="SCY154" s="52"/>
      <c r="SCZ154" s="52"/>
      <c r="SDA154" s="53"/>
      <c r="SDB154" s="53"/>
      <c r="SDC154" s="53"/>
      <c r="SDD154" s="54"/>
      <c r="SDE154" s="55" t="s">
        <v>192</v>
      </c>
      <c r="SDF154" s="52" t="s">
        <v>16</v>
      </c>
      <c r="SDG154" s="52"/>
      <c r="SDH154" s="52"/>
      <c r="SDI154" s="53"/>
      <c r="SDJ154" s="53"/>
      <c r="SDK154" s="53"/>
      <c r="SDL154" s="54"/>
      <c r="SDM154" s="55" t="s">
        <v>192</v>
      </c>
      <c r="SDN154" s="52" t="s">
        <v>16</v>
      </c>
      <c r="SDO154" s="52"/>
      <c r="SDP154" s="52"/>
      <c r="SDQ154" s="53"/>
      <c r="SDR154" s="53"/>
      <c r="SDS154" s="53"/>
      <c r="SDT154" s="54"/>
      <c r="SDU154" s="55" t="s">
        <v>192</v>
      </c>
      <c r="SDV154" s="52" t="s">
        <v>16</v>
      </c>
      <c r="SDW154" s="52"/>
      <c r="SDX154" s="52"/>
      <c r="SDY154" s="53"/>
      <c r="SDZ154" s="53"/>
      <c r="SEA154" s="53"/>
      <c r="SEB154" s="54"/>
      <c r="SEC154" s="55" t="s">
        <v>192</v>
      </c>
      <c r="SED154" s="52" t="s">
        <v>16</v>
      </c>
      <c r="SEE154" s="52"/>
      <c r="SEF154" s="52"/>
      <c r="SEG154" s="53"/>
      <c r="SEH154" s="53"/>
      <c r="SEI154" s="53"/>
      <c r="SEJ154" s="54"/>
      <c r="SEK154" s="55" t="s">
        <v>192</v>
      </c>
      <c r="SEL154" s="52" t="s">
        <v>16</v>
      </c>
      <c r="SEM154" s="52"/>
      <c r="SEN154" s="52"/>
      <c r="SEO154" s="53"/>
      <c r="SEP154" s="53"/>
      <c r="SEQ154" s="53"/>
      <c r="SER154" s="54"/>
      <c r="SES154" s="55" t="s">
        <v>192</v>
      </c>
      <c r="SET154" s="52" t="s">
        <v>16</v>
      </c>
      <c r="SEU154" s="52"/>
      <c r="SEV154" s="52"/>
      <c r="SEW154" s="53"/>
      <c r="SEX154" s="53"/>
      <c r="SEY154" s="53"/>
      <c r="SEZ154" s="54"/>
      <c r="SFA154" s="55" t="s">
        <v>192</v>
      </c>
      <c r="SFB154" s="52" t="s">
        <v>16</v>
      </c>
      <c r="SFC154" s="52"/>
      <c r="SFD154" s="52"/>
      <c r="SFE154" s="53"/>
      <c r="SFF154" s="53"/>
      <c r="SFG154" s="53"/>
      <c r="SFH154" s="54"/>
      <c r="SFI154" s="55" t="s">
        <v>192</v>
      </c>
      <c r="SFJ154" s="52" t="s">
        <v>16</v>
      </c>
      <c r="SFK154" s="52"/>
      <c r="SFL154" s="52"/>
      <c r="SFM154" s="53"/>
      <c r="SFN154" s="53"/>
      <c r="SFO154" s="53"/>
      <c r="SFP154" s="54"/>
      <c r="SFQ154" s="55" t="s">
        <v>192</v>
      </c>
      <c r="SFR154" s="52" t="s">
        <v>16</v>
      </c>
      <c r="SFS154" s="52"/>
      <c r="SFT154" s="52"/>
      <c r="SFU154" s="53"/>
      <c r="SFV154" s="53"/>
      <c r="SFW154" s="53"/>
      <c r="SFX154" s="54"/>
      <c r="SFY154" s="55" t="s">
        <v>192</v>
      </c>
      <c r="SFZ154" s="52" t="s">
        <v>16</v>
      </c>
      <c r="SGA154" s="52"/>
      <c r="SGB154" s="52"/>
      <c r="SGC154" s="53"/>
      <c r="SGD154" s="53"/>
      <c r="SGE154" s="53"/>
      <c r="SGF154" s="54"/>
      <c r="SGG154" s="55" t="s">
        <v>192</v>
      </c>
      <c r="SGH154" s="52" t="s">
        <v>16</v>
      </c>
      <c r="SGI154" s="52"/>
      <c r="SGJ154" s="52"/>
      <c r="SGK154" s="53"/>
      <c r="SGL154" s="53"/>
      <c r="SGM154" s="53"/>
      <c r="SGN154" s="54"/>
      <c r="SGO154" s="55" t="s">
        <v>192</v>
      </c>
      <c r="SGP154" s="52" t="s">
        <v>16</v>
      </c>
      <c r="SGQ154" s="52"/>
      <c r="SGR154" s="52"/>
      <c r="SGS154" s="53"/>
      <c r="SGT154" s="53"/>
      <c r="SGU154" s="53"/>
      <c r="SGV154" s="54"/>
      <c r="SGW154" s="55" t="s">
        <v>192</v>
      </c>
      <c r="SGX154" s="52" t="s">
        <v>16</v>
      </c>
      <c r="SGY154" s="52"/>
      <c r="SGZ154" s="52"/>
      <c r="SHA154" s="53"/>
      <c r="SHB154" s="53"/>
      <c r="SHC154" s="53"/>
      <c r="SHD154" s="54"/>
      <c r="SHE154" s="55" t="s">
        <v>192</v>
      </c>
      <c r="SHF154" s="52" t="s">
        <v>16</v>
      </c>
      <c r="SHG154" s="52"/>
      <c r="SHH154" s="52"/>
      <c r="SHI154" s="53"/>
      <c r="SHJ154" s="53"/>
      <c r="SHK154" s="53"/>
      <c r="SHL154" s="54"/>
      <c r="SHM154" s="55" t="s">
        <v>192</v>
      </c>
      <c r="SHN154" s="52" t="s">
        <v>16</v>
      </c>
      <c r="SHO154" s="52"/>
      <c r="SHP154" s="52"/>
      <c r="SHQ154" s="53"/>
      <c r="SHR154" s="53"/>
      <c r="SHS154" s="53"/>
      <c r="SHT154" s="54"/>
      <c r="SHU154" s="55" t="s">
        <v>192</v>
      </c>
      <c r="SHV154" s="52" t="s">
        <v>16</v>
      </c>
      <c r="SHW154" s="52"/>
      <c r="SHX154" s="52"/>
      <c r="SHY154" s="53"/>
      <c r="SHZ154" s="53"/>
      <c r="SIA154" s="53"/>
      <c r="SIB154" s="54"/>
      <c r="SIC154" s="55" t="s">
        <v>192</v>
      </c>
      <c r="SID154" s="52" t="s">
        <v>16</v>
      </c>
      <c r="SIE154" s="52"/>
      <c r="SIF154" s="52"/>
      <c r="SIG154" s="53"/>
      <c r="SIH154" s="53"/>
      <c r="SII154" s="53"/>
      <c r="SIJ154" s="54"/>
      <c r="SIK154" s="55" t="s">
        <v>192</v>
      </c>
      <c r="SIL154" s="52" t="s">
        <v>16</v>
      </c>
      <c r="SIM154" s="52"/>
      <c r="SIN154" s="52"/>
      <c r="SIO154" s="53"/>
      <c r="SIP154" s="53"/>
      <c r="SIQ154" s="53"/>
      <c r="SIR154" s="54"/>
      <c r="SIS154" s="55" t="s">
        <v>192</v>
      </c>
      <c r="SIT154" s="52" t="s">
        <v>16</v>
      </c>
      <c r="SIU154" s="52"/>
      <c r="SIV154" s="52"/>
      <c r="SIW154" s="53"/>
      <c r="SIX154" s="53"/>
      <c r="SIY154" s="53"/>
      <c r="SIZ154" s="54"/>
      <c r="SJA154" s="55" t="s">
        <v>192</v>
      </c>
      <c r="SJB154" s="52" t="s">
        <v>16</v>
      </c>
      <c r="SJC154" s="52"/>
      <c r="SJD154" s="52"/>
      <c r="SJE154" s="53"/>
      <c r="SJF154" s="53"/>
      <c r="SJG154" s="53"/>
      <c r="SJH154" s="54"/>
      <c r="SJI154" s="55" t="s">
        <v>192</v>
      </c>
      <c r="SJJ154" s="52" t="s">
        <v>16</v>
      </c>
      <c r="SJK154" s="52"/>
      <c r="SJL154" s="52"/>
      <c r="SJM154" s="53"/>
      <c r="SJN154" s="53"/>
      <c r="SJO154" s="53"/>
      <c r="SJP154" s="54"/>
      <c r="SJQ154" s="55" t="s">
        <v>192</v>
      </c>
      <c r="SJR154" s="52" t="s">
        <v>16</v>
      </c>
      <c r="SJS154" s="52"/>
      <c r="SJT154" s="52"/>
      <c r="SJU154" s="53"/>
      <c r="SJV154" s="53"/>
      <c r="SJW154" s="53"/>
      <c r="SJX154" s="54"/>
      <c r="SJY154" s="55" t="s">
        <v>192</v>
      </c>
      <c r="SJZ154" s="52" t="s">
        <v>16</v>
      </c>
      <c r="SKA154" s="52"/>
      <c r="SKB154" s="52"/>
      <c r="SKC154" s="53"/>
      <c r="SKD154" s="53"/>
      <c r="SKE154" s="53"/>
      <c r="SKF154" s="54"/>
      <c r="SKG154" s="55" t="s">
        <v>192</v>
      </c>
      <c r="SKH154" s="52" t="s">
        <v>16</v>
      </c>
      <c r="SKI154" s="52"/>
      <c r="SKJ154" s="52"/>
      <c r="SKK154" s="53"/>
      <c r="SKL154" s="53"/>
      <c r="SKM154" s="53"/>
      <c r="SKN154" s="54"/>
      <c r="SKO154" s="55" t="s">
        <v>192</v>
      </c>
      <c r="SKP154" s="52" t="s">
        <v>16</v>
      </c>
      <c r="SKQ154" s="52"/>
      <c r="SKR154" s="52"/>
      <c r="SKS154" s="53"/>
      <c r="SKT154" s="53"/>
      <c r="SKU154" s="53"/>
      <c r="SKV154" s="54"/>
      <c r="SKW154" s="55" t="s">
        <v>192</v>
      </c>
      <c r="SKX154" s="52" t="s">
        <v>16</v>
      </c>
      <c r="SKY154" s="52"/>
      <c r="SKZ154" s="52"/>
      <c r="SLA154" s="53"/>
      <c r="SLB154" s="53"/>
      <c r="SLC154" s="53"/>
      <c r="SLD154" s="54"/>
      <c r="SLE154" s="55" t="s">
        <v>192</v>
      </c>
      <c r="SLF154" s="52" t="s">
        <v>16</v>
      </c>
      <c r="SLG154" s="52"/>
      <c r="SLH154" s="52"/>
      <c r="SLI154" s="53"/>
      <c r="SLJ154" s="53"/>
      <c r="SLK154" s="53"/>
      <c r="SLL154" s="54"/>
      <c r="SLM154" s="55" t="s">
        <v>192</v>
      </c>
      <c r="SLN154" s="52" t="s">
        <v>16</v>
      </c>
      <c r="SLO154" s="52"/>
      <c r="SLP154" s="52"/>
      <c r="SLQ154" s="53"/>
      <c r="SLR154" s="53"/>
      <c r="SLS154" s="53"/>
      <c r="SLT154" s="54"/>
      <c r="SLU154" s="55" t="s">
        <v>192</v>
      </c>
      <c r="SLV154" s="52" t="s">
        <v>16</v>
      </c>
      <c r="SLW154" s="52"/>
      <c r="SLX154" s="52"/>
      <c r="SLY154" s="53"/>
      <c r="SLZ154" s="53"/>
      <c r="SMA154" s="53"/>
      <c r="SMB154" s="54"/>
      <c r="SMC154" s="55" t="s">
        <v>192</v>
      </c>
      <c r="SMD154" s="52" t="s">
        <v>16</v>
      </c>
      <c r="SME154" s="52"/>
      <c r="SMF154" s="52"/>
      <c r="SMG154" s="53"/>
      <c r="SMH154" s="53"/>
      <c r="SMI154" s="53"/>
      <c r="SMJ154" s="54"/>
      <c r="SMK154" s="55" t="s">
        <v>192</v>
      </c>
      <c r="SML154" s="52" t="s">
        <v>16</v>
      </c>
      <c r="SMM154" s="52"/>
      <c r="SMN154" s="52"/>
      <c r="SMO154" s="53"/>
      <c r="SMP154" s="53"/>
      <c r="SMQ154" s="53"/>
      <c r="SMR154" s="54"/>
      <c r="SMS154" s="55" t="s">
        <v>192</v>
      </c>
      <c r="SMT154" s="52" t="s">
        <v>16</v>
      </c>
      <c r="SMU154" s="52"/>
      <c r="SMV154" s="52"/>
      <c r="SMW154" s="53"/>
      <c r="SMX154" s="53"/>
      <c r="SMY154" s="53"/>
      <c r="SMZ154" s="54"/>
      <c r="SNA154" s="55" t="s">
        <v>192</v>
      </c>
      <c r="SNB154" s="52" t="s">
        <v>16</v>
      </c>
      <c r="SNC154" s="52"/>
      <c r="SND154" s="52"/>
      <c r="SNE154" s="53"/>
      <c r="SNF154" s="53"/>
      <c r="SNG154" s="53"/>
      <c r="SNH154" s="54"/>
      <c r="SNI154" s="55" t="s">
        <v>192</v>
      </c>
      <c r="SNJ154" s="52" t="s">
        <v>16</v>
      </c>
      <c r="SNK154" s="52"/>
      <c r="SNL154" s="52"/>
      <c r="SNM154" s="53"/>
      <c r="SNN154" s="53"/>
      <c r="SNO154" s="53"/>
      <c r="SNP154" s="54"/>
      <c r="SNQ154" s="55" t="s">
        <v>192</v>
      </c>
      <c r="SNR154" s="52" t="s">
        <v>16</v>
      </c>
      <c r="SNS154" s="52"/>
      <c r="SNT154" s="52"/>
      <c r="SNU154" s="53"/>
      <c r="SNV154" s="53"/>
      <c r="SNW154" s="53"/>
      <c r="SNX154" s="54"/>
      <c r="SNY154" s="55" t="s">
        <v>192</v>
      </c>
      <c r="SNZ154" s="52" t="s">
        <v>16</v>
      </c>
      <c r="SOA154" s="52"/>
      <c r="SOB154" s="52"/>
      <c r="SOC154" s="53"/>
      <c r="SOD154" s="53"/>
      <c r="SOE154" s="53"/>
      <c r="SOF154" s="54"/>
      <c r="SOG154" s="55" t="s">
        <v>192</v>
      </c>
      <c r="SOH154" s="52" t="s">
        <v>16</v>
      </c>
      <c r="SOI154" s="52"/>
      <c r="SOJ154" s="52"/>
      <c r="SOK154" s="53"/>
      <c r="SOL154" s="53"/>
      <c r="SOM154" s="53"/>
      <c r="SON154" s="54"/>
      <c r="SOO154" s="55" t="s">
        <v>192</v>
      </c>
      <c r="SOP154" s="52" t="s">
        <v>16</v>
      </c>
      <c r="SOQ154" s="52"/>
      <c r="SOR154" s="52"/>
      <c r="SOS154" s="53"/>
      <c r="SOT154" s="53"/>
      <c r="SOU154" s="53"/>
      <c r="SOV154" s="54"/>
      <c r="SOW154" s="55" t="s">
        <v>192</v>
      </c>
      <c r="SOX154" s="52" t="s">
        <v>16</v>
      </c>
      <c r="SOY154" s="52"/>
      <c r="SOZ154" s="52"/>
      <c r="SPA154" s="53"/>
      <c r="SPB154" s="53"/>
      <c r="SPC154" s="53"/>
      <c r="SPD154" s="54"/>
      <c r="SPE154" s="55" t="s">
        <v>192</v>
      </c>
      <c r="SPF154" s="52" t="s">
        <v>16</v>
      </c>
      <c r="SPG154" s="52"/>
      <c r="SPH154" s="52"/>
      <c r="SPI154" s="53"/>
      <c r="SPJ154" s="53"/>
      <c r="SPK154" s="53"/>
      <c r="SPL154" s="54"/>
      <c r="SPM154" s="55" t="s">
        <v>192</v>
      </c>
      <c r="SPN154" s="52" t="s">
        <v>16</v>
      </c>
      <c r="SPO154" s="52"/>
      <c r="SPP154" s="52"/>
      <c r="SPQ154" s="53"/>
      <c r="SPR154" s="53"/>
      <c r="SPS154" s="53"/>
      <c r="SPT154" s="54"/>
      <c r="SPU154" s="55" t="s">
        <v>192</v>
      </c>
      <c r="SPV154" s="52" t="s">
        <v>16</v>
      </c>
      <c r="SPW154" s="52"/>
      <c r="SPX154" s="52"/>
      <c r="SPY154" s="53"/>
      <c r="SPZ154" s="53"/>
      <c r="SQA154" s="53"/>
      <c r="SQB154" s="54"/>
      <c r="SQC154" s="55" t="s">
        <v>192</v>
      </c>
      <c r="SQD154" s="52" t="s">
        <v>16</v>
      </c>
      <c r="SQE154" s="52"/>
      <c r="SQF154" s="52"/>
      <c r="SQG154" s="53"/>
      <c r="SQH154" s="53"/>
      <c r="SQI154" s="53"/>
      <c r="SQJ154" s="54"/>
      <c r="SQK154" s="55" t="s">
        <v>192</v>
      </c>
      <c r="SQL154" s="52" t="s">
        <v>16</v>
      </c>
      <c r="SQM154" s="52"/>
      <c r="SQN154" s="52"/>
      <c r="SQO154" s="53"/>
      <c r="SQP154" s="53"/>
      <c r="SQQ154" s="53"/>
      <c r="SQR154" s="54"/>
      <c r="SQS154" s="55" t="s">
        <v>192</v>
      </c>
      <c r="SQT154" s="52" t="s">
        <v>16</v>
      </c>
      <c r="SQU154" s="52"/>
      <c r="SQV154" s="52"/>
      <c r="SQW154" s="53"/>
      <c r="SQX154" s="53"/>
      <c r="SQY154" s="53"/>
      <c r="SQZ154" s="54"/>
      <c r="SRA154" s="55" t="s">
        <v>192</v>
      </c>
      <c r="SRB154" s="52" t="s">
        <v>16</v>
      </c>
      <c r="SRC154" s="52"/>
      <c r="SRD154" s="52"/>
      <c r="SRE154" s="53"/>
      <c r="SRF154" s="53"/>
      <c r="SRG154" s="53"/>
      <c r="SRH154" s="54"/>
      <c r="SRI154" s="55" t="s">
        <v>192</v>
      </c>
      <c r="SRJ154" s="52" t="s">
        <v>16</v>
      </c>
      <c r="SRK154" s="52"/>
      <c r="SRL154" s="52"/>
      <c r="SRM154" s="53"/>
      <c r="SRN154" s="53"/>
      <c r="SRO154" s="53"/>
      <c r="SRP154" s="54"/>
      <c r="SRQ154" s="55" t="s">
        <v>192</v>
      </c>
      <c r="SRR154" s="52" t="s">
        <v>16</v>
      </c>
      <c r="SRS154" s="52"/>
      <c r="SRT154" s="52"/>
      <c r="SRU154" s="53"/>
      <c r="SRV154" s="53"/>
      <c r="SRW154" s="53"/>
      <c r="SRX154" s="54"/>
      <c r="SRY154" s="55" t="s">
        <v>192</v>
      </c>
      <c r="SRZ154" s="52" t="s">
        <v>16</v>
      </c>
      <c r="SSA154" s="52"/>
      <c r="SSB154" s="52"/>
      <c r="SSC154" s="53"/>
      <c r="SSD154" s="53"/>
      <c r="SSE154" s="53"/>
      <c r="SSF154" s="54"/>
      <c r="SSG154" s="55" t="s">
        <v>192</v>
      </c>
      <c r="SSH154" s="52" t="s">
        <v>16</v>
      </c>
      <c r="SSI154" s="52"/>
      <c r="SSJ154" s="52"/>
      <c r="SSK154" s="53"/>
      <c r="SSL154" s="53"/>
      <c r="SSM154" s="53"/>
      <c r="SSN154" s="54"/>
      <c r="SSO154" s="55" t="s">
        <v>192</v>
      </c>
      <c r="SSP154" s="52" t="s">
        <v>16</v>
      </c>
      <c r="SSQ154" s="52"/>
      <c r="SSR154" s="52"/>
      <c r="SSS154" s="53"/>
      <c r="SST154" s="53"/>
      <c r="SSU154" s="53"/>
      <c r="SSV154" s="54"/>
      <c r="SSW154" s="55" t="s">
        <v>192</v>
      </c>
      <c r="SSX154" s="52" t="s">
        <v>16</v>
      </c>
      <c r="SSY154" s="52"/>
      <c r="SSZ154" s="52"/>
      <c r="STA154" s="53"/>
      <c r="STB154" s="53"/>
      <c r="STC154" s="53"/>
      <c r="STD154" s="54"/>
      <c r="STE154" s="55" t="s">
        <v>192</v>
      </c>
      <c r="STF154" s="52" t="s">
        <v>16</v>
      </c>
      <c r="STG154" s="52"/>
      <c r="STH154" s="52"/>
      <c r="STI154" s="53"/>
      <c r="STJ154" s="53"/>
      <c r="STK154" s="53"/>
      <c r="STL154" s="54"/>
      <c r="STM154" s="55" t="s">
        <v>192</v>
      </c>
      <c r="STN154" s="52" t="s">
        <v>16</v>
      </c>
      <c r="STO154" s="52"/>
      <c r="STP154" s="52"/>
      <c r="STQ154" s="53"/>
      <c r="STR154" s="53"/>
      <c r="STS154" s="53"/>
      <c r="STT154" s="54"/>
      <c r="STU154" s="55" t="s">
        <v>192</v>
      </c>
      <c r="STV154" s="52" t="s">
        <v>16</v>
      </c>
      <c r="STW154" s="52"/>
      <c r="STX154" s="52"/>
      <c r="STY154" s="53"/>
      <c r="STZ154" s="53"/>
      <c r="SUA154" s="53"/>
      <c r="SUB154" s="54"/>
      <c r="SUC154" s="55" t="s">
        <v>192</v>
      </c>
      <c r="SUD154" s="52" t="s">
        <v>16</v>
      </c>
      <c r="SUE154" s="52"/>
      <c r="SUF154" s="52"/>
      <c r="SUG154" s="53"/>
      <c r="SUH154" s="53"/>
      <c r="SUI154" s="53"/>
      <c r="SUJ154" s="54"/>
      <c r="SUK154" s="55" t="s">
        <v>192</v>
      </c>
      <c r="SUL154" s="52" t="s">
        <v>16</v>
      </c>
      <c r="SUM154" s="52"/>
      <c r="SUN154" s="52"/>
      <c r="SUO154" s="53"/>
      <c r="SUP154" s="53"/>
      <c r="SUQ154" s="53"/>
      <c r="SUR154" s="54"/>
      <c r="SUS154" s="55" t="s">
        <v>192</v>
      </c>
      <c r="SUT154" s="52" t="s">
        <v>16</v>
      </c>
      <c r="SUU154" s="52"/>
      <c r="SUV154" s="52"/>
      <c r="SUW154" s="53"/>
      <c r="SUX154" s="53"/>
      <c r="SUY154" s="53"/>
      <c r="SUZ154" s="54"/>
      <c r="SVA154" s="55" t="s">
        <v>192</v>
      </c>
      <c r="SVB154" s="52" t="s">
        <v>16</v>
      </c>
      <c r="SVC154" s="52"/>
      <c r="SVD154" s="52"/>
      <c r="SVE154" s="53"/>
      <c r="SVF154" s="53"/>
      <c r="SVG154" s="53"/>
      <c r="SVH154" s="54"/>
      <c r="SVI154" s="55" t="s">
        <v>192</v>
      </c>
      <c r="SVJ154" s="52" t="s">
        <v>16</v>
      </c>
      <c r="SVK154" s="52"/>
      <c r="SVL154" s="52"/>
      <c r="SVM154" s="53"/>
      <c r="SVN154" s="53"/>
      <c r="SVO154" s="53"/>
      <c r="SVP154" s="54"/>
      <c r="SVQ154" s="55" t="s">
        <v>192</v>
      </c>
      <c r="SVR154" s="52" t="s">
        <v>16</v>
      </c>
      <c r="SVS154" s="52"/>
      <c r="SVT154" s="52"/>
      <c r="SVU154" s="53"/>
      <c r="SVV154" s="53"/>
      <c r="SVW154" s="53"/>
      <c r="SVX154" s="54"/>
      <c r="SVY154" s="55" t="s">
        <v>192</v>
      </c>
      <c r="SVZ154" s="52" t="s">
        <v>16</v>
      </c>
      <c r="SWA154" s="52"/>
      <c r="SWB154" s="52"/>
      <c r="SWC154" s="53"/>
      <c r="SWD154" s="53"/>
      <c r="SWE154" s="53"/>
      <c r="SWF154" s="54"/>
      <c r="SWG154" s="55" t="s">
        <v>192</v>
      </c>
      <c r="SWH154" s="52" t="s">
        <v>16</v>
      </c>
      <c r="SWI154" s="52"/>
      <c r="SWJ154" s="52"/>
      <c r="SWK154" s="53"/>
      <c r="SWL154" s="53"/>
      <c r="SWM154" s="53"/>
      <c r="SWN154" s="54"/>
      <c r="SWO154" s="55" t="s">
        <v>192</v>
      </c>
      <c r="SWP154" s="52" t="s">
        <v>16</v>
      </c>
      <c r="SWQ154" s="52"/>
      <c r="SWR154" s="52"/>
      <c r="SWS154" s="53"/>
      <c r="SWT154" s="53"/>
      <c r="SWU154" s="53"/>
      <c r="SWV154" s="54"/>
      <c r="SWW154" s="55" t="s">
        <v>192</v>
      </c>
      <c r="SWX154" s="52" t="s">
        <v>16</v>
      </c>
      <c r="SWY154" s="52"/>
      <c r="SWZ154" s="52"/>
      <c r="SXA154" s="53"/>
      <c r="SXB154" s="53"/>
      <c r="SXC154" s="53"/>
      <c r="SXD154" s="54"/>
      <c r="SXE154" s="55" t="s">
        <v>192</v>
      </c>
      <c r="SXF154" s="52" t="s">
        <v>16</v>
      </c>
      <c r="SXG154" s="52"/>
      <c r="SXH154" s="52"/>
      <c r="SXI154" s="53"/>
      <c r="SXJ154" s="53"/>
      <c r="SXK154" s="53"/>
      <c r="SXL154" s="54"/>
      <c r="SXM154" s="55" t="s">
        <v>192</v>
      </c>
      <c r="SXN154" s="52" t="s">
        <v>16</v>
      </c>
      <c r="SXO154" s="52"/>
      <c r="SXP154" s="52"/>
      <c r="SXQ154" s="53"/>
      <c r="SXR154" s="53"/>
      <c r="SXS154" s="53"/>
      <c r="SXT154" s="54"/>
      <c r="SXU154" s="55" t="s">
        <v>192</v>
      </c>
      <c r="SXV154" s="52" t="s">
        <v>16</v>
      </c>
      <c r="SXW154" s="52"/>
      <c r="SXX154" s="52"/>
      <c r="SXY154" s="53"/>
      <c r="SXZ154" s="53"/>
      <c r="SYA154" s="53"/>
      <c r="SYB154" s="54"/>
      <c r="SYC154" s="55" t="s">
        <v>192</v>
      </c>
      <c r="SYD154" s="52" t="s">
        <v>16</v>
      </c>
      <c r="SYE154" s="52"/>
      <c r="SYF154" s="52"/>
      <c r="SYG154" s="53"/>
      <c r="SYH154" s="53"/>
      <c r="SYI154" s="53"/>
      <c r="SYJ154" s="54"/>
      <c r="SYK154" s="55" t="s">
        <v>192</v>
      </c>
      <c r="SYL154" s="52" t="s">
        <v>16</v>
      </c>
      <c r="SYM154" s="52"/>
      <c r="SYN154" s="52"/>
      <c r="SYO154" s="53"/>
      <c r="SYP154" s="53"/>
      <c r="SYQ154" s="53"/>
      <c r="SYR154" s="54"/>
      <c r="SYS154" s="55" t="s">
        <v>192</v>
      </c>
      <c r="SYT154" s="52" t="s">
        <v>16</v>
      </c>
      <c r="SYU154" s="52"/>
      <c r="SYV154" s="52"/>
      <c r="SYW154" s="53"/>
      <c r="SYX154" s="53"/>
      <c r="SYY154" s="53"/>
      <c r="SYZ154" s="54"/>
      <c r="SZA154" s="55" t="s">
        <v>192</v>
      </c>
      <c r="SZB154" s="52" t="s">
        <v>16</v>
      </c>
      <c r="SZC154" s="52"/>
      <c r="SZD154" s="52"/>
      <c r="SZE154" s="53"/>
      <c r="SZF154" s="53"/>
      <c r="SZG154" s="53"/>
      <c r="SZH154" s="54"/>
      <c r="SZI154" s="55" t="s">
        <v>192</v>
      </c>
      <c r="SZJ154" s="52" t="s">
        <v>16</v>
      </c>
      <c r="SZK154" s="52"/>
      <c r="SZL154" s="52"/>
      <c r="SZM154" s="53"/>
      <c r="SZN154" s="53"/>
      <c r="SZO154" s="53"/>
      <c r="SZP154" s="54"/>
      <c r="SZQ154" s="55" t="s">
        <v>192</v>
      </c>
      <c r="SZR154" s="52" t="s">
        <v>16</v>
      </c>
      <c r="SZS154" s="52"/>
      <c r="SZT154" s="52"/>
      <c r="SZU154" s="53"/>
      <c r="SZV154" s="53"/>
      <c r="SZW154" s="53"/>
      <c r="SZX154" s="54"/>
      <c r="SZY154" s="55" t="s">
        <v>192</v>
      </c>
      <c r="SZZ154" s="52" t="s">
        <v>16</v>
      </c>
      <c r="TAA154" s="52"/>
      <c r="TAB154" s="52"/>
      <c r="TAC154" s="53"/>
      <c r="TAD154" s="53"/>
      <c r="TAE154" s="53"/>
      <c r="TAF154" s="54"/>
      <c r="TAG154" s="55" t="s">
        <v>192</v>
      </c>
      <c r="TAH154" s="52" t="s">
        <v>16</v>
      </c>
      <c r="TAI154" s="52"/>
      <c r="TAJ154" s="52"/>
      <c r="TAK154" s="53"/>
      <c r="TAL154" s="53"/>
      <c r="TAM154" s="53"/>
      <c r="TAN154" s="54"/>
      <c r="TAO154" s="55" t="s">
        <v>192</v>
      </c>
      <c r="TAP154" s="52" t="s">
        <v>16</v>
      </c>
      <c r="TAQ154" s="52"/>
      <c r="TAR154" s="52"/>
      <c r="TAS154" s="53"/>
      <c r="TAT154" s="53"/>
      <c r="TAU154" s="53"/>
      <c r="TAV154" s="54"/>
      <c r="TAW154" s="55" t="s">
        <v>192</v>
      </c>
      <c r="TAX154" s="52" t="s">
        <v>16</v>
      </c>
      <c r="TAY154" s="52"/>
      <c r="TAZ154" s="52"/>
      <c r="TBA154" s="53"/>
      <c r="TBB154" s="53"/>
      <c r="TBC154" s="53"/>
      <c r="TBD154" s="54"/>
      <c r="TBE154" s="55" t="s">
        <v>192</v>
      </c>
      <c r="TBF154" s="52" t="s">
        <v>16</v>
      </c>
      <c r="TBG154" s="52"/>
      <c r="TBH154" s="52"/>
      <c r="TBI154" s="53"/>
      <c r="TBJ154" s="53"/>
      <c r="TBK154" s="53"/>
      <c r="TBL154" s="54"/>
      <c r="TBM154" s="55" t="s">
        <v>192</v>
      </c>
      <c r="TBN154" s="52" t="s">
        <v>16</v>
      </c>
      <c r="TBO154" s="52"/>
      <c r="TBP154" s="52"/>
      <c r="TBQ154" s="53"/>
      <c r="TBR154" s="53"/>
      <c r="TBS154" s="53"/>
      <c r="TBT154" s="54"/>
      <c r="TBU154" s="55" t="s">
        <v>192</v>
      </c>
      <c r="TBV154" s="52" t="s">
        <v>16</v>
      </c>
      <c r="TBW154" s="52"/>
      <c r="TBX154" s="52"/>
      <c r="TBY154" s="53"/>
      <c r="TBZ154" s="53"/>
      <c r="TCA154" s="53"/>
      <c r="TCB154" s="54"/>
      <c r="TCC154" s="55" t="s">
        <v>192</v>
      </c>
      <c r="TCD154" s="52" t="s">
        <v>16</v>
      </c>
      <c r="TCE154" s="52"/>
      <c r="TCF154" s="52"/>
      <c r="TCG154" s="53"/>
      <c r="TCH154" s="53"/>
      <c r="TCI154" s="53"/>
      <c r="TCJ154" s="54"/>
      <c r="TCK154" s="55" t="s">
        <v>192</v>
      </c>
      <c r="TCL154" s="52" t="s">
        <v>16</v>
      </c>
      <c r="TCM154" s="52"/>
      <c r="TCN154" s="52"/>
      <c r="TCO154" s="53"/>
      <c r="TCP154" s="53"/>
      <c r="TCQ154" s="53"/>
      <c r="TCR154" s="54"/>
      <c r="TCS154" s="55" t="s">
        <v>192</v>
      </c>
      <c r="TCT154" s="52" t="s">
        <v>16</v>
      </c>
      <c r="TCU154" s="52"/>
      <c r="TCV154" s="52"/>
      <c r="TCW154" s="53"/>
      <c r="TCX154" s="53"/>
      <c r="TCY154" s="53"/>
      <c r="TCZ154" s="54"/>
      <c r="TDA154" s="55" t="s">
        <v>192</v>
      </c>
      <c r="TDB154" s="52" t="s">
        <v>16</v>
      </c>
      <c r="TDC154" s="52"/>
      <c r="TDD154" s="52"/>
      <c r="TDE154" s="53"/>
      <c r="TDF154" s="53"/>
      <c r="TDG154" s="53"/>
      <c r="TDH154" s="54"/>
      <c r="TDI154" s="55" t="s">
        <v>192</v>
      </c>
      <c r="TDJ154" s="52" t="s">
        <v>16</v>
      </c>
      <c r="TDK154" s="52"/>
      <c r="TDL154" s="52"/>
      <c r="TDM154" s="53"/>
      <c r="TDN154" s="53"/>
      <c r="TDO154" s="53"/>
      <c r="TDP154" s="54"/>
      <c r="TDQ154" s="55" t="s">
        <v>192</v>
      </c>
      <c r="TDR154" s="52" t="s">
        <v>16</v>
      </c>
      <c r="TDS154" s="52"/>
      <c r="TDT154" s="52"/>
      <c r="TDU154" s="53"/>
      <c r="TDV154" s="53"/>
      <c r="TDW154" s="53"/>
      <c r="TDX154" s="54"/>
      <c r="TDY154" s="55" t="s">
        <v>192</v>
      </c>
      <c r="TDZ154" s="52" t="s">
        <v>16</v>
      </c>
      <c r="TEA154" s="52"/>
      <c r="TEB154" s="52"/>
      <c r="TEC154" s="53"/>
      <c r="TED154" s="53"/>
      <c r="TEE154" s="53"/>
      <c r="TEF154" s="54"/>
      <c r="TEG154" s="55" t="s">
        <v>192</v>
      </c>
      <c r="TEH154" s="52" t="s">
        <v>16</v>
      </c>
      <c r="TEI154" s="52"/>
      <c r="TEJ154" s="52"/>
      <c r="TEK154" s="53"/>
      <c r="TEL154" s="53"/>
      <c r="TEM154" s="53"/>
      <c r="TEN154" s="54"/>
      <c r="TEO154" s="55" t="s">
        <v>192</v>
      </c>
      <c r="TEP154" s="52" t="s">
        <v>16</v>
      </c>
      <c r="TEQ154" s="52"/>
      <c r="TER154" s="52"/>
      <c r="TES154" s="53"/>
      <c r="TET154" s="53"/>
      <c r="TEU154" s="53"/>
      <c r="TEV154" s="54"/>
      <c r="TEW154" s="55" t="s">
        <v>192</v>
      </c>
      <c r="TEX154" s="52" t="s">
        <v>16</v>
      </c>
      <c r="TEY154" s="52"/>
      <c r="TEZ154" s="52"/>
      <c r="TFA154" s="53"/>
      <c r="TFB154" s="53"/>
      <c r="TFC154" s="53"/>
      <c r="TFD154" s="54"/>
      <c r="TFE154" s="55" t="s">
        <v>192</v>
      </c>
      <c r="TFF154" s="52" t="s">
        <v>16</v>
      </c>
      <c r="TFG154" s="52"/>
      <c r="TFH154" s="52"/>
      <c r="TFI154" s="53"/>
      <c r="TFJ154" s="53"/>
      <c r="TFK154" s="53"/>
      <c r="TFL154" s="54"/>
      <c r="TFM154" s="55" t="s">
        <v>192</v>
      </c>
      <c r="TFN154" s="52" t="s">
        <v>16</v>
      </c>
      <c r="TFO154" s="52"/>
      <c r="TFP154" s="52"/>
      <c r="TFQ154" s="53"/>
      <c r="TFR154" s="53"/>
      <c r="TFS154" s="53"/>
      <c r="TFT154" s="54"/>
      <c r="TFU154" s="55" t="s">
        <v>192</v>
      </c>
      <c r="TFV154" s="52" t="s">
        <v>16</v>
      </c>
      <c r="TFW154" s="52"/>
      <c r="TFX154" s="52"/>
      <c r="TFY154" s="53"/>
      <c r="TFZ154" s="53"/>
      <c r="TGA154" s="53"/>
      <c r="TGB154" s="54"/>
      <c r="TGC154" s="55" t="s">
        <v>192</v>
      </c>
      <c r="TGD154" s="52" t="s">
        <v>16</v>
      </c>
      <c r="TGE154" s="52"/>
      <c r="TGF154" s="52"/>
      <c r="TGG154" s="53"/>
      <c r="TGH154" s="53"/>
      <c r="TGI154" s="53"/>
      <c r="TGJ154" s="54"/>
      <c r="TGK154" s="55" t="s">
        <v>192</v>
      </c>
      <c r="TGL154" s="52" t="s">
        <v>16</v>
      </c>
      <c r="TGM154" s="52"/>
      <c r="TGN154" s="52"/>
      <c r="TGO154" s="53"/>
      <c r="TGP154" s="53"/>
      <c r="TGQ154" s="53"/>
      <c r="TGR154" s="54"/>
      <c r="TGS154" s="55" t="s">
        <v>192</v>
      </c>
      <c r="TGT154" s="52" t="s">
        <v>16</v>
      </c>
      <c r="TGU154" s="52"/>
      <c r="TGV154" s="52"/>
      <c r="TGW154" s="53"/>
      <c r="TGX154" s="53"/>
      <c r="TGY154" s="53"/>
      <c r="TGZ154" s="54"/>
      <c r="THA154" s="55" t="s">
        <v>192</v>
      </c>
      <c r="THB154" s="52" t="s">
        <v>16</v>
      </c>
      <c r="THC154" s="52"/>
      <c r="THD154" s="52"/>
      <c r="THE154" s="53"/>
      <c r="THF154" s="53"/>
      <c r="THG154" s="53"/>
      <c r="THH154" s="54"/>
      <c r="THI154" s="55" t="s">
        <v>192</v>
      </c>
      <c r="THJ154" s="52" t="s">
        <v>16</v>
      </c>
      <c r="THK154" s="52"/>
      <c r="THL154" s="52"/>
      <c r="THM154" s="53"/>
      <c r="THN154" s="53"/>
      <c r="THO154" s="53"/>
      <c r="THP154" s="54"/>
      <c r="THQ154" s="55" t="s">
        <v>192</v>
      </c>
      <c r="THR154" s="52" t="s">
        <v>16</v>
      </c>
      <c r="THS154" s="52"/>
      <c r="THT154" s="52"/>
      <c r="THU154" s="53"/>
      <c r="THV154" s="53"/>
      <c r="THW154" s="53"/>
      <c r="THX154" s="54"/>
      <c r="THY154" s="55" t="s">
        <v>192</v>
      </c>
      <c r="THZ154" s="52" t="s">
        <v>16</v>
      </c>
      <c r="TIA154" s="52"/>
      <c r="TIB154" s="52"/>
      <c r="TIC154" s="53"/>
      <c r="TID154" s="53"/>
      <c r="TIE154" s="53"/>
      <c r="TIF154" s="54"/>
      <c r="TIG154" s="55" t="s">
        <v>192</v>
      </c>
      <c r="TIH154" s="52" t="s">
        <v>16</v>
      </c>
      <c r="TII154" s="52"/>
      <c r="TIJ154" s="52"/>
      <c r="TIK154" s="53"/>
      <c r="TIL154" s="53"/>
      <c r="TIM154" s="53"/>
      <c r="TIN154" s="54"/>
      <c r="TIO154" s="55" t="s">
        <v>192</v>
      </c>
      <c r="TIP154" s="52" t="s">
        <v>16</v>
      </c>
      <c r="TIQ154" s="52"/>
      <c r="TIR154" s="52"/>
      <c r="TIS154" s="53"/>
      <c r="TIT154" s="53"/>
      <c r="TIU154" s="53"/>
      <c r="TIV154" s="54"/>
      <c r="TIW154" s="55" t="s">
        <v>192</v>
      </c>
      <c r="TIX154" s="52" t="s">
        <v>16</v>
      </c>
      <c r="TIY154" s="52"/>
      <c r="TIZ154" s="52"/>
      <c r="TJA154" s="53"/>
      <c r="TJB154" s="53"/>
      <c r="TJC154" s="53"/>
      <c r="TJD154" s="54"/>
      <c r="TJE154" s="55" t="s">
        <v>192</v>
      </c>
      <c r="TJF154" s="52" t="s">
        <v>16</v>
      </c>
      <c r="TJG154" s="52"/>
      <c r="TJH154" s="52"/>
      <c r="TJI154" s="53"/>
      <c r="TJJ154" s="53"/>
      <c r="TJK154" s="53"/>
      <c r="TJL154" s="54"/>
      <c r="TJM154" s="55" t="s">
        <v>192</v>
      </c>
      <c r="TJN154" s="52" t="s">
        <v>16</v>
      </c>
      <c r="TJO154" s="52"/>
      <c r="TJP154" s="52"/>
      <c r="TJQ154" s="53"/>
      <c r="TJR154" s="53"/>
      <c r="TJS154" s="53"/>
      <c r="TJT154" s="54"/>
      <c r="TJU154" s="55" t="s">
        <v>192</v>
      </c>
      <c r="TJV154" s="52" t="s">
        <v>16</v>
      </c>
      <c r="TJW154" s="52"/>
      <c r="TJX154" s="52"/>
      <c r="TJY154" s="53"/>
      <c r="TJZ154" s="53"/>
      <c r="TKA154" s="53"/>
      <c r="TKB154" s="54"/>
      <c r="TKC154" s="55" t="s">
        <v>192</v>
      </c>
      <c r="TKD154" s="52" t="s">
        <v>16</v>
      </c>
      <c r="TKE154" s="52"/>
      <c r="TKF154" s="52"/>
      <c r="TKG154" s="53"/>
      <c r="TKH154" s="53"/>
      <c r="TKI154" s="53"/>
      <c r="TKJ154" s="54"/>
      <c r="TKK154" s="55" t="s">
        <v>192</v>
      </c>
      <c r="TKL154" s="52" t="s">
        <v>16</v>
      </c>
      <c r="TKM154" s="52"/>
      <c r="TKN154" s="52"/>
      <c r="TKO154" s="53"/>
      <c r="TKP154" s="53"/>
      <c r="TKQ154" s="53"/>
      <c r="TKR154" s="54"/>
      <c r="TKS154" s="55" t="s">
        <v>192</v>
      </c>
      <c r="TKT154" s="52" t="s">
        <v>16</v>
      </c>
      <c r="TKU154" s="52"/>
      <c r="TKV154" s="52"/>
      <c r="TKW154" s="53"/>
      <c r="TKX154" s="53"/>
      <c r="TKY154" s="53"/>
      <c r="TKZ154" s="54"/>
      <c r="TLA154" s="55" t="s">
        <v>192</v>
      </c>
      <c r="TLB154" s="52" t="s">
        <v>16</v>
      </c>
      <c r="TLC154" s="52"/>
      <c r="TLD154" s="52"/>
      <c r="TLE154" s="53"/>
      <c r="TLF154" s="53"/>
      <c r="TLG154" s="53"/>
      <c r="TLH154" s="54"/>
      <c r="TLI154" s="55" t="s">
        <v>192</v>
      </c>
      <c r="TLJ154" s="52" t="s">
        <v>16</v>
      </c>
      <c r="TLK154" s="52"/>
      <c r="TLL154" s="52"/>
      <c r="TLM154" s="53"/>
      <c r="TLN154" s="53"/>
      <c r="TLO154" s="53"/>
      <c r="TLP154" s="54"/>
      <c r="TLQ154" s="55" t="s">
        <v>192</v>
      </c>
      <c r="TLR154" s="52" t="s">
        <v>16</v>
      </c>
      <c r="TLS154" s="52"/>
      <c r="TLT154" s="52"/>
      <c r="TLU154" s="53"/>
      <c r="TLV154" s="53"/>
      <c r="TLW154" s="53"/>
      <c r="TLX154" s="54"/>
      <c r="TLY154" s="55" t="s">
        <v>192</v>
      </c>
      <c r="TLZ154" s="52" t="s">
        <v>16</v>
      </c>
      <c r="TMA154" s="52"/>
      <c r="TMB154" s="52"/>
      <c r="TMC154" s="53"/>
      <c r="TMD154" s="53"/>
      <c r="TME154" s="53"/>
      <c r="TMF154" s="54"/>
      <c r="TMG154" s="55" t="s">
        <v>192</v>
      </c>
      <c r="TMH154" s="52" t="s">
        <v>16</v>
      </c>
      <c r="TMI154" s="52"/>
      <c r="TMJ154" s="52"/>
      <c r="TMK154" s="53"/>
      <c r="TML154" s="53"/>
      <c r="TMM154" s="53"/>
      <c r="TMN154" s="54"/>
      <c r="TMO154" s="55" t="s">
        <v>192</v>
      </c>
      <c r="TMP154" s="52" t="s">
        <v>16</v>
      </c>
      <c r="TMQ154" s="52"/>
      <c r="TMR154" s="52"/>
      <c r="TMS154" s="53"/>
      <c r="TMT154" s="53"/>
      <c r="TMU154" s="53"/>
      <c r="TMV154" s="54"/>
      <c r="TMW154" s="55" t="s">
        <v>192</v>
      </c>
      <c r="TMX154" s="52" t="s">
        <v>16</v>
      </c>
      <c r="TMY154" s="52"/>
      <c r="TMZ154" s="52"/>
      <c r="TNA154" s="53"/>
      <c r="TNB154" s="53"/>
      <c r="TNC154" s="53"/>
      <c r="TND154" s="54"/>
      <c r="TNE154" s="55" t="s">
        <v>192</v>
      </c>
      <c r="TNF154" s="52" t="s">
        <v>16</v>
      </c>
      <c r="TNG154" s="52"/>
      <c r="TNH154" s="52"/>
      <c r="TNI154" s="53"/>
      <c r="TNJ154" s="53"/>
      <c r="TNK154" s="53"/>
      <c r="TNL154" s="54"/>
      <c r="TNM154" s="55" t="s">
        <v>192</v>
      </c>
      <c r="TNN154" s="52" t="s">
        <v>16</v>
      </c>
      <c r="TNO154" s="52"/>
      <c r="TNP154" s="52"/>
      <c r="TNQ154" s="53"/>
      <c r="TNR154" s="53"/>
      <c r="TNS154" s="53"/>
      <c r="TNT154" s="54"/>
      <c r="TNU154" s="55" t="s">
        <v>192</v>
      </c>
      <c r="TNV154" s="52" t="s">
        <v>16</v>
      </c>
      <c r="TNW154" s="52"/>
      <c r="TNX154" s="52"/>
      <c r="TNY154" s="53"/>
      <c r="TNZ154" s="53"/>
      <c r="TOA154" s="53"/>
      <c r="TOB154" s="54"/>
      <c r="TOC154" s="55" t="s">
        <v>192</v>
      </c>
      <c r="TOD154" s="52" t="s">
        <v>16</v>
      </c>
      <c r="TOE154" s="52"/>
      <c r="TOF154" s="52"/>
      <c r="TOG154" s="53"/>
      <c r="TOH154" s="53"/>
      <c r="TOI154" s="53"/>
      <c r="TOJ154" s="54"/>
      <c r="TOK154" s="55" t="s">
        <v>192</v>
      </c>
      <c r="TOL154" s="52" t="s">
        <v>16</v>
      </c>
      <c r="TOM154" s="52"/>
      <c r="TON154" s="52"/>
      <c r="TOO154" s="53"/>
      <c r="TOP154" s="53"/>
      <c r="TOQ154" s="53"/>
      <c r="TOR154" s="54"/>
      <c r="TOS154" s="55" t="s">
        <v>192</v>
      </c>
      <c r="TOT154" s="52" t="s">
        <v>16</v>
      </c>
      <c r="TOU154" s="52"/>
      <c r="TOV154" s="52"/>
      <c r="TOW154" s="53"/>
      <c r="TOX154" s="53"/>
      <c r="TOY154" s="53"/>
      <c r="TOZ154" s="54"/>
      <c r="TPA154" s="55" t="s">
        <v>192</v>
      </c>
      <c r="TPB154" s="52" t="s">
        <v>16</v>
      </c>
      <c r="TPC154" s="52"/>
      <c r="TPD154" s="52"/>
      <c r="TPE154" s="53"/>
      <c r="TPF154" s="53"/>
      <c r="TPG154" s="53"/>
      <c r="TPH154" s="54"/>
      <c r="TPI154" s="55" t="s">
        <v>192</v>
      </c>
      <c r="TPJ154" s="52" t="s">
        <v>16</v>
      </c>
      <c r="TPK154" s="52"/>
      <c r="TPL154" s="52"/>
      <c r="TPM154" s="53"/>
      <c r="TPN154" s="53"/>
      <c r="TPO154" s="53"/>
      <c r="TPP154" s="54"/>
      <c r="TPQ154" s="55" t="s">
        <v>192</v>
      </c>
      <c r="TPR154" s="52" t="s">
        <v>16</v>
      </c>
      <c r="TPS154" s="52"/>
      <c r="TPT154" s="52"/>
      <c r="TPU154" s="53"/>
      <c r="TPV154" s="53"/>
      <c r="TPW154" s="53"/>
      <c r="TPX154" s="54"/>
      <c r="TPY154" s="55" t="s">
        <v>192</v>
      </c>
      <c r="TPZ154" s="52" t="s">
        <v>16</v>
      </c>
      <c r="TQA154" s="52"/>
      <c r="TQB154" s="52"/>
      <c r="TQC154" s="53"/>
      <c r="TQD154" s="53"/>
      <c r="TQE154" s="53"/>
      <c r="TQF154" s="54"/>
      <c r="TQG154" s="55" t="s">
        <v>192</v>
      </c>
      <c r="TQH154" s="52" t="s">
        <v>16</v>
      </c>
      <c r="TQI154" s="52"/>
      <c r="TQJ154" s="52"/>
      <c r="TQK154" s="53"/>
      <c r="TQL154" s="53"/>
      <c r="TQM154" s="53"/>
      <c r="TQN154" s="54"/>
      <c r="TQO154" s="55" t="s">
        <v>192</v>
      </c>
      <c r="TQP154" s="52" t="s">
        <v>16</v>
      </c>
      <c r="TQQ154" s="52"/>
      <c r="TQR154" s="52"/>
      <c r="TQS154" s="53"/>
      <c r="TQT154" s="53"/>
      <c r="TQU154" s="53"/>
      <c r="TQV154" s="54"/>
      <c r="TQW154" s="55" t="s">
        <v>192</v>
      </c>
      <c r="TQX154" s="52" t="s">
        <v>16</v>
      </c>
      <c r="TQY154" s="52"/>
      <c r="TQZ154" s="52"/>
      <c r="TRA154" s="53"/>
      <c r="TRB154" s="53"/>
      <c r="TRC154" s="53"/>
      <c r="TRD154" s="54"/>
      <c r="TRE154" s="55" t="s">
        <v>192</v>
      </c>
      <c r="TRF154" s="52" t="s">
        <v>16</v>
      </c>
      <c r="TRG154" s="52"/>
      <c r="TRH154" s="52"/>
      <c r="TRI154" s="53"/>
      <c r="TRJ154" s="53"/>
      <c r="TRK154" s="53"/>
      <c r="TRL154" s="54"/>
      <c r="TRM154" s="55" t="s">
        <v>192</v>
      </c>
      <c r="TRN154" s="52" t="s">
        <v>16</v>
      </c>
      <c r="TRO154" s="52"/>
      <c r="TRP154" s="52"/>
      <c r="TRQ154" s="53"/>
      <c r="TRR154" s="53"/>
      <c r="TRS154" s="53"/>
      <c r="TRT154" s="54"/>
      <c r="TRU154" s="55" t="s">
        <v>192</v>
      </c>
      <c r="TRV154" s="52" t="s">
        <v>16</v>
      </c>
      <c r="TRW154" s="52"/>
      <c r="TRX154" s="52"/>
      <c r="TRY154" s="53"/>
      <c r="TRZ154" s="53"/>
      <c r="TSA154" s="53"/>
      <c r="TSB154" s="54"/>
      <c r="TSC154" s="55" t="s">
        <v>192</v>
      </c>
      <c r="TSD154" s="52" t="s">
        <v>16</v>
      </c>
      <c r="TSE154" s="52"/>
      <c r="TSF154" s="52"/>
      <c r="TSG154" s="53"/>
      <c r="TSH154" s="53"/>
      <c r="TSI154" s="53"/>
      <c r="TSJ154" s="54"/>
      <c r="TSK154" s="55" t="s">
        <v>192</v>
      </c>
      <c r="TSL154" s="52" t="s">
        <v>16</v>
      </c>
      <c r="TSM154" s="52"/>
      <c r="TSN154" s="52"/>
      <c r="TSO154" s="53"/>
      <c r="TSP154" s="53"/>
      <c r="TSQ154" s="53"/>
      <c r="TSR154" s="54"/>
      <c r="TSS154" s="55" t="s">
        <v>192</v>
      </c>
      <c r="TST154" s="52" t="s">
        <v>16</v>
      </c>
      <c r="TSU154" s="52"/>
      <c r="TSV154" s="52"/>
      <c r="TSW154" s="53"/>
      <c r="TSX154" s="53"/>
      <c r="TSY154" s="53"/>
      <c r="TSZ154" s="54"/>
      <c r="TTA154" s="55" t="s">
        <v>192</v>
      </c>
      <c r="TTB154" s="52" t="s">
        <v>16</v>
      </c>
      <c r="TTC154" s="52"/>
      <c r="TTD154" s="52"/>
      <c r="TTE154" s="53"/>
      <c r="TTF154" s="53"/>
      <c r="TTG154" s="53"/>
      <c r="TTH154" s="54"/>
      <c r="TTI154" s="55" t="s">
        <v>192</v>
      </c>
      <c r="TTJ154" s="52" t="s">
        <v>16</v>
      </c>
      <c r="TTK154" s="52"/>
      <c r="TTL154" s="52"/>
      <c r="TTM154" s="53"/>
      <c r="TTN154" s="53"/>
      <c r="TTO154" s="53"/>
      <c r="TTP154" s="54"/>
      <c r="TTQ154" s="55" t="s">
        <v>192</v>
      </c>
      <c r="TTR154" s="52" t="s">
        <v>16</v>
      </c>
      <c r="TTS154" s="52"/>
      <c r="TTT154" s="52"/>
      <c r="TTU154" s="53"/>
      <c r="TTV154" s="53"/>
      <c r="TTW154" s="53"/>
      <c r="TTX154" s="54"/>
      <c r="TTY154" s="55" t="s">
        <v>192</v>
      </c>
      <c r="TTZ154" s="52" t="s">
        <v>16</v>
      </c>
      <c r="TUA154" s="52"/>
      <c r="TUB154" s="52"/>
      <c r="TUC154" s="53"/>
      <c r="TUD154" s="53"/>
      <c r="TUE154" s="53"/>
      <c r="TUF154" s="54"/>
      <c r="TUG154" s="55" t="s">
        <v>192</v>
      </c>
      <c r="TUH154" s="52" t="s">
        <v>16</v>
      </c>
      <c r="TUI154" s="52"/>
      <c r="TUJ154" s="52"/>
      <c r="TUK154" s="53"/>
      <c r="TUL154" s="53"/>
      <c r="TUM154" s="53"/>
      <c r="TUN154" s="54"/>
      <c r="TUO154" s="55" t="s">
        <v>192</v>
      </c>
      <c r="TUP154" s="52" t="s">
        <v>16</v>
      </c>
      <c r="TUQ154" s="52"/>
      <c r="TUR154" s="52"/>
      <c r="TUS154" s="53"/>
      <c r="TUT154" s="53"/>
      <c r="TUU154" s="53"/>
      <c r="TUV154" s="54"/>
      <c r="TUW154" s="55" t="s">
        <v>192</v>
      </c>
      <c r="TUX154" s="52" t="s">
        <v>16</v>
      </c>
      <c r="TUY154" s="52"/>
      <c r="TUZ154" s="52"/>
      <c r="TVA154" s="53"/>
      <c r="TVB154" s="53"/>
      <c r="TVC154" s="53"/>
      <c r="TVD154" s="54"/>
      <c r="TVE154" s="55" t="s">
        <v>192</v>
      </c>
      <c r="TVF154" s="52" t="s">
        <v>16</v>
      </c>
      <c r="TVG154" s="52"/>
      <c r="TVH154" s="52"/>
      <c r="TVI154" s="53"/>
      <c r="TVJ154" s="53"/>
      <c r="TVK154" s="53"/>
      <c r="TVL154" s="54"/>
      <c r="TVM154" s="55" t="s">
        <v>192</v>
      </c>
      <c r="TVN154" s="52" t="s">
        <v>16</v>
      </c>
      <c r="TVO154" s="52"/>
      <c r="TVP154" s="52"/>
      <c r="TVQ154" s="53"/>
      <c r="TVR154" s="53"/>
      <c r="TVS154" s="53"/>
      <c r="TVT154" s="54"/>
      <c r="TVU154" s="55" t="s">
        <v>192</v>
      </c>
      <c r="TVV154" s="52" t="s">
        <v>16</v>
      </c>
      <c r="TVW154" s="52"/>
      <c r="TVX154" s="52"/>
      <c r="TVY154" s="53"/>
      <c r="TVZ154" s="53"/>
      <c r="TWA154" s="53"/>
      <c r="TWB154" s="54"/>
      <c r="TWC154" s="55" t="s">
        <v>192</v>
      </c>
      <c r="TWD154" s="52" t="s">
        <v>16</v>
      </c>
      <c r="TWE154" s="52"/>
      <c r="TWF154" s="52"/>
      <c r="TWG154" s="53"/>
      <c r="TWH154" s="53"/>
      <c r="TWI154" s="53"/>
      <c r="TWJ154" s="54"/>
      <c r="TWK154" s="55" t="s">
        <v>192</v>
      </c>
      <c r="TWL154" s="52" t="s">
        <v>16</v>
      </c>
      <c r="TWM154" s="52"/>
      <c r="TWN154" s="52"/>
      <c r="TWO154" s="53"/>
      <c r="TWP154" s="53"/>
      <c r="TWQ154" s="53"/>
      <c r="TWR154" s="54"/>
      <c r="TWS154" s="55" t="s">
        <v>192</v>
      </c>
      <c r="TWT154" s="52" t="s">
        <v>16</v>
      </c>
      <c r="TWU154" s="52"/>
      <c r="TWV154" s="52"/>
      <c r="TWW154" s="53"/>
      <c r="TWX154" s="53"/>
      <c r="TWY154" s="53"/>
      <c r="TWZ154" s="54"/>
      <c r="TXA154" s="55" t="s">
        <v>192</v>
      </c>
      <c r="TXB154" s="52" t="s">
        <v>16</v>
      </c>
      <c r="TXC154" s="52"/>
      <c r="TXD154" s="52"/>
      <c r="TXE154" s="53"/>
      <c r="TXF154" s="53"/>
      <c r="TXG154" s="53"/>
      <c r="TXH154" s="54"/>
      <c r="TXI154" s="55" t="s">
        <v>192</v>
      </c>
      <c r="TXJ154" s="52" t="s">
        <v>16</v>
      </c>
      <c r="TXK154" s="52"/>
      <c r="TXL154" s="52"/>
      <c r="TXM154" s="53"/>
      <c r="TXN154" s="53"/>
      <c r="TXO154" s="53"/>
      <c r="TXP154" s="54"/>
      <c r="TXQ154" s="55" t="s">
        <v>192</v>
      </c>
      <c r="TXR154" s="52" t="s">
        <v>16</v>
      </c>
      <c r="TXS154" s="52"/>
      <c r="TXT154" s="52"/>
      <c r="TXU154" s="53"/>
      <c r="TXV154" s="53"/>
      <c r="TXW154" s="53"/>
      <c r="TXX154" s="54"/>
      <c r="TXY154" s="55" t="s">
        <v>192</v>
      </c>
      <c r="TXZ154" s="52" t="s">
        <v>16</v>
      </c>
      <c r="TYA154" s="52"/>
      <c r="TYB154" s="52"/>
      <c r="TYC154" s="53"/>
      <c r="TYD154" s="53"/>
      <c r="TYE154" s="53"/>
      <c r="TYF154" s="54"/>
      <c r="TYG154" s="55" t="s">
        <v>192</v>
      </c>
      <c r="TYH154" s="52" t="s">
        <v>16</v>
      </c>
      <c r="TYI154" s="52"/>
      <c r="TYJ154" s="52"/>
      <c r="TYK154" s="53"/>
      <c r="TYL154" s="53"/>
      <c r="TYM154" s="53"/>
      <c r="TYN154" s="54"/>
      <c r="TYO154" s="55" t="s">
        <v>192</v>
      </c>
      <c r="TYP154" s="52" t="s">
        <v>16</v>
      </c>
      <c r="TYQ154" s="52"/>
      <c r="TYR154" s="52"/>
      <c r="TYS154" s="53"/>
      <c r="TYT154" s="53"/>
      <c r="TYU154" s="53"/>
      <c r="TYV154" s="54"/>
      <c r="TYW154" s="55" t="s">
        <v>192</v>
      </c>
      <c r="TYX154" s="52" t="s">
        <v>16</v>
      </c>
      <c r="TYY154" s="52"/>
      <c r="TYZ154" s="52"/>
      <c r="TZA154" s="53"/>
      <c r="TZB154" s="53"/>
      <c r="TZC154" s="53"/>
      <c r="TZD154" s="54"/>
      <c r="TZE154" s="55" t="s">
        <v>192</v>
      </c>
      <c r="TZF154" s="52" t="s">
        <v>16</v>
      </c>
      <c r="TZG154" s="52"/>
      <c r="TZH154" s="52"/>
      <c r="TZI154" s="53"/>
      <c r="TZJ154" s="53"/>
      <c r="TZK154" s="53"/>
      <c r="TZL154" s="54"/>
      <c r="TZM154" s="55" t="s">
        <v>192</v>
      </c>
      <c r="TZN154" s="52" t="s">
        <v>16</v>
      </c>
      <c r="TZO154" s="52"/>
      <c r="TZP154" s="52"/>
      <c r="TZQ154" s="53"/>
      <c r="TZR154" s="53"/>
      <c r="TZS154" s="53"/>
      <c r="TZT154" s="54"/>
      <c r="TZU154" s="55" t="s">
        <v>192</v>
      </c>
      <c r="TZV154" s="52" t="s">
        <v>16</v>
      </c>
      <c r="TZW154" s="52"/>
      <c r="TZX154" s="52"/>
      <c r="TZY154" s="53"/>
      <c r="TZZ154" s="53"/>
      <c r="UAA154" s="53"/>
      <c r="UAB154" s="54"/>
      <c r="UAC154" s="55" t="s">
        <v>192</v>
      </c>
      <c r="UAD154" s="52" t="s">
        <v>16</v>
      </c>
      <c r="UAE154" s="52"/>
      <c r="UAF154" s="52"/>
      <c r="UAG154" s="53"/>
      <c r="UAH154" s="53"/>
      <c r="UAI154" s="53"/>
      <c r="UAJ154" s="54"/>
      <c r="UAK154" s="55" t="s">
        <v>192</v>
      </c>
      <c r="UAL154" s="52" t="s">
        <v>16</v>
      </c>
      <c r="UAM154" s="52"/>
      <c r="UAN154" s="52"/>
      <c r="UAO154" s="53"/>
      <c r="UAP154" s="53"/>
      <c r="UAQ154" s="53"/>
      <c r="UAR154" s="54"/>
      <c r="UAS154" s="55" t="s">
        <v>192</v>
      </c>
      <c r="UAT154" s="52" t="s">
        <v>16</v>
      </c>
      <c r="UAU154" s="52"/>
      <c r="UAV154" s="52"/>
      <c r="UAW154" s="53"/>
      <c r="UAX154" s="53"/>
      <c r="UAY154" s="53"/>
      <c r="UAZ154" s="54"/>
      <c r="UBA154" s="55" t="s">
        <v>192</v>
      </c>
      <c r="UBB154" s="52" t="s">
        <v>16</v>
      </c>
      <c r="UBC154" s="52"/>
      <c r="UBD154" s="52"/>
      <c r="UBE154" s="53"/>
      <c r="UBF154" s="53"/>
      <c r="UBG154" s="53"/>
      <c r="UBH154" s="54"/>
      <c r="UBI154" s="55" t="s">
        <v>192</v>
      </c>
      <c r="UBJ154" s="52" t="s">
        <v>16</v>
      </c>
      <c r="UBK154" s="52"/>
      <c r="UBL154" s="52"/>
      <c r="UBM154" s="53"/>
      <c r="UBN154" s="53"/>
      <c r="UBO154" s="53"/>
      <c r="UBP154" s="54"/>
      <c r="UBQ154" s="55" t="s">
        <v>192</v>
      </c>
      <c r="UBR154" s="52" t="s">
        <v>16</v>
      </c>
      <c r="UBS154" s="52"/>
      <c r="UBT154" s="52"/>
      <c r="UBU154" s="53"/>
      <c r="UBV154" s="53"/>
      <c r="UBW154" s="53"/>
      <c r="UBX154" s="54"/>
      <c r="UBY154" s="55" t="s">
        <v>192</v>
      </c>
      <c r="UBZ154" s="52" t="s">
        <v>16</v>
      </c>
      <c r="UCA154" s="52"/>
      <c r="UCB154" s="52"/>
      <c r="UCC154" s="53"/>
      <c r="UCD154" s="53"/>
      <c r="UCE154" s="53"/>
      <c r="UCF154" s="54"/>
      <c r="UCG154" s="55" t="s">
        <v>192</v>
      </c>
      <c r="UCH154" s="52" t="s">
        <v>16</v>
      </c>
      <c r="UCI154" s="52"/>
      <c r="UCJ154" s="52"/>
      <c r="UCK154" s="53"/>
      <c r="UCL154" s="53"/>
      <c r="UCM154" s="53"/>
      <c r="UCN154" s="54"/>
      <c r="UCO154" s="55" t="s">
        <v>192</v>
      </c>
      <c r="UCP154" s="52" t="s">
        <v>16</v>
      </c>
      <c r="UCQ154" s="52"/>
      <c r="UCR154" s="52"/>
      <c r="UCS154" s="53"/>
      <c r="UCT154" s="53"/>
      <c r="UCU154" s="53"/>
      <c r="UCV154" s="54"/>
      <c r="UCW154" s="55" t="s">
        <v>192</v>
      </c>
      <c r="UCX154" s="52" t="s">
        <v>16</v>
      </c>
      <c r="UCY154" s="52"/>
      <c r="UCZ154" s="52"/>
      <c r="UDA154" s="53"/>
      <c r="UDB154" s="53"/>
      <c r="UDC154" s="53"/>
      <c r="UDD154" s="54"/>
      <c r="UDE154" s="55" t="s">
        <v>192</v>
      </c>
      <c r="UDF154" s="52" t="s">
        <v>16</v>
      </c>
      <c r="UDG154" s="52"/>
      <c r="UDH154" s="52"/>
      <c r="UDI154" s="53"/>
      <c r="UDJ154" s="53"/>
      <c r="UDK154" s="53"/>
      <c r="UDL154" s="54"/>
      <c r="UDM154" s="55" t="s">
        <v>192</v>
      </c>
      <c r="UDN154" s="52" t="s">
        <v>16</v>
      </c>
      <c r="UDO154" s="52"/>
      <c r="UDP154" s="52"/>
      <c r="UDQ154" s="53"/>
      <c r="UDR154" s="53"/>
      <c r="UDS154" s="53"/>
      <c r="UDT154" s="54"/>
      <c r="UDU154" s="55" t="s">
        <v>192</v>
      </c>
      <c r="UDV154" s="52" t="s">
        <v>16</v>
      </c>
      <c r="UDW154" s="52"/>
      <c r="UDX154" s="52"/>
      <c r="UDY154" s="53"/>
      <c r="UDZ154" s="53"/>
      <c r="UEA154" s="53"/>
      <c r="UEB154" s="54"/>
      <c r="UEC154" s="55" t="s">
        <v>192</v>
      </c>
      <c r="UED154" s="52" t="s">
        <v>16</v>
      </c>
      <c r="UEE154" s="52"/>
      <c r="UEF154" s="52"/>
      <c r="UEG154" s="53"/>
      <c r="UEH154" s="53"/>
      <c r="UEI154" s="53"/>
      <c r="UEJ154" s="54"/>
      <c r="UEK154" s="55" t="s">
        <v>192</v>
      </c>
      <c r="UEL154" s="52" t="s">
        <v>16</v>
      </c>
      <c r="UEM154" s="52"/>
      <c r="UEN154" s="52"/>
      <c r="UEO154" s="53"/>
      <c r="UEP154" s="53"/>
      <c r="UEQ154" s="53"/>
      <c r="UER154" s="54"/>
      <c r="UES154" s="55" t="s">
        <v>192</v>
      </c>
      <c r="UET154" s="52" t="s">
        <v>16</v>
      </c>
      <c r="UEU154" s="52"/>
      <c r="UEV154" s="52"/>
      <c r="UEW154" s="53"/>
      <c r="UEX154" s="53"/>
      <c r="UEY154" s="53"/>
      <c r="UEZ154" s="54"/>
      <c r="UFA154" s="55" t="s">
        <v>192</v>
      </c>
      <c r="UFB154" s="52" t="s">
        <v>16</v>
      </c>
      <c r="UFC154" s="52"/>
      <c r="UFD154" s="52"/>
      <c r="UFE154" s="53"/>
      <c r="UFF154" s="53"/>
      <c r="UFG154" s="53"/>
      <c r="UFH154" s="54"/>
      <c r="UFI154" s="55" t="s">
        <v>192</v>
      </c>
      <c r="UFJ154" s="52" t="s">
        <v>16</v>
      </c>
      <c r="UFK154" s="52"/>
      <c r="UFL154" s="52"/>
      <c r="UFM154" s="53"/>
      <c r="UFN154" s="53"/>
      <c r="UFO154" s="53"/>
      <c r="UFP154" s="54"/>
      <c r="UFQ154" s="55" t="s">
        <v>192</v>
      </c>
      <c r="UFR154" s="52" t="s">
        <v>16</v>
      </c>
      <c r="UFS154" s="52"/>
      <c r="UFT154" s="52"/>
      <c r="UFU154" s="53"/>
      <c r="UFV154" s="53"/>
      <c r="UFW154" s="53"/>
      <c r="UFX154" s="54"/>
      <c r="UFY154" s="55" t="s">
        <v>192</v>
      </c>
      <c r="UFZ154" s="52" t="s">
        <v>16</v>
      </c>
      <c r="UGA154" s="52"/>
      <c r="UGB154" s="52"/>
      <c r="UGC154" s="53"/>
      <c r="UGD154" s="53"/>
      <c r="UGE154" s="53"/>
      <c r="UGF154" s="54"/>
      <c r="UGG154" s="55" t="s">
        <v>192</v>
      </c>
      <c r="UGH154" s="52" t="s">
        <v>16</v>
      </c>
      <c r="UGI154" s="52"/>
      <c r="UGJ154" s="52"/>
      <c r="UGK154" s="53"/>
      <c r="UGL154" s="53"/>
      <c r="UGM154" s="53"/>
      <c r="UGN154" s="54"/>
      <c r="UGO154" s="55" t="s">
        <v>192</v>
      </c>
      <c r="UGP154" s="52" t="s">
        <v>16</v>
      </c>
      <c r="UGQ154" s="52"/>
      <c r="UGR154" s="52"/>
      <c r="UGS154" s="53"/>
      <c r="UGT154" s="53"/>
      <c r="UGU154" s="53"/>
      <c r="UGV154" s="54"/>
      <c r="UGW154" s="55" t="s">
        <v>192</v>
      </c>
      <c r="UGX154" s="52" t="s">
        <v>16</v>
      </c>
      <c r="UGY154" s="52"/>
      <c r="UGZ154" s="52"/>
      <c r="UHA154" s="53"/>
      <c r="UHB154" s="53"/>
      <c r="UHC154" s="53"/>
      <c r="UHD154" s="54"/>
      <c r="UHE154" s="55" t="s">
        <v>192</v>
      </c>
      <c r="UHF154" s="52" t="s">
        <v>16</v>
      </c>
      <c r="UHG154" s="52"/>
      <c r="UHH154" s="52"/>
      <c r="UHI154" s="53"/>
      <c r="UHJ154" s="53"/>
      <c r="UHK154" s="53"/>
      <c r="UHL154" s="54"/>
      <c r="UHM154" s="55" t="s">
        <v>192</v>
      </c>
      <c r="UHN154" s="52" t="s">
        <v>16</v>
      </c>
      <c r="UHO154" s="52"/>
      <c r="UHP154" s="52"/>
      <c r="UHQ154" s="53"/>
      <c r="UHR154" s="53"/>
      <c r="UHS154" s="53"/>
      <c r="UHT154" s="54"/>
      <c r="UHU154" s="55" t="s">
        <v>192</v>
      </c>
      <c r="UHV154" s="52" t="s">
        <v>16</v>
      </c>
      <c r="UHW154" s="52"/>
      <c r="UHX154" s="52"/>
      <c r="UHY154" s="53"/>
      <c r="UHZ154" s="53"/>
      <c r="UIA154" s="53"/>
      <c r="UIB154" s="54"/>
      <c r="UIC154" s="55" t="s">
        <v>192</v>
      </c>
      <c r="UID154" s="52" t="s">
        <v>16</v>
      </c>
      <c r="UIE154" s="52"/>
      <c r="UIF154" s="52"/>
      <c r="UIG154" s="53"/>
      <c r="UIH154" s="53"/>
      <c r="UII154" s="53"/>
      <c r="UIJ154" s="54"/>
      <c r="UIK154" s="55" t="s">
        <v>192</v>
      </c>
      <c r="UIL154" s="52" t="s">
        <v>16</v>
      </c>
      <c r="UIM154" s="52"/>
      <c r="UIN154" s="52"/>
      <c r="UIO154" s="53"/>
      <c r="UIP154" s="53"/>
      <c r="UIQ154" s="53"/>
      <c r="UIR154" s="54"/>
      <c r="UIS154" s="55" t="s">
        <v>192</v>
      </c>
      <c r="UIT154" s="52" t="s">
        <v>16</v>
      </c>
      <c r="UIU154" s="52"/>
      <c r="UIV154" s="52"/>
      <c r="UIW154" s="53"/>
      <c r="UIX154" s="53"/>
      <c r="UIY154" s="53"/>
      <c r="UIZ154" s="54"/>
      <c r="UJA154" s="55" t="s">
        <v>192</v>
      </c>
      <c r="UJB154" s="52" t="s">
        <v>16</v>
      </c>
      <c r="UJC154" s="52"/>
      <c r="UJD154" s="52"/>
      <c r="UJE154" s="53"/>
      <c r="UJF154" s="53"/>
      <c r="UJG154" s="53"/>
      <c r="UJH154" s="54"/>
      <c r="UJI154" s="55" t="s">
        <v>192</v>
      </c>
      <c r="UJJ154" s="52" t="s">
        <v>16</v>
      </c>
      <c r="UJK154" s="52"/>
      <c r="UJL154" s="52"/>
      <c r="UJM154" s="53"/>
      <c r="UJN154" s="53"/>
      <c r="UJO154" s="53"/>
      <c r="UJP154" s="54"/>
      <c r="UJQ154" s="55" t="s">
        <v>192</v>
      </c>
      <c r="UJR154" s="52" t="s">
        <v>16</v>
      </c>
      <c r="UJS154" s="52"/>
      <c r="UJT154" s="52"/>
      <c r="UJU154" s="53"/>
      <c r="UJV154" s="53"/>
      <c r="UJW154" s="53"/>
      <c r="UJX154" s="54"/>
      <c r="UJY154" s="55" t="s">
        <v>192</v>
      </c>
      <c r="UJZ154" s="52" t="s">
        <v>16</v>
      </c>
      <c r="UKA154" s="52"/>
      <c r="UKB154" s="52"/>
      <c r="UKC154" s="53"/>
      <c r="UKD154" s="53"/>
      <c r="UKE154" s="53"/>
      <c r="UKF154" s="54"/>
      <c r="UKG154" s="55" t="s">
        <v>192</v>
      </c>
      <c r="UKH154" s="52" t="s">
        <v>16</v>
      </c>
      <c r="UKI154" s="52"/>
      <c r="UKJ154" s="52"/>
      <c r="UKK154" s="53"/>
      <c r="UKL154" s="53"/>
      <c r="UKM154" s="53"/>
      <c r="UKN154" s="54"/>
      <c r="UKO154" s="55" t="s">
        <v>192</v>
      </c>
      <c r="UKP154" s="52" t="s">
        <v>16</v>
      </c>
      <c r="UKQ154" s="52"/>
      <c r="UKR154" s="52"/>
      <c r="UKS154" s="53"/>
      <c r="UKT154" s="53"/>
      <c r="UKU154" s="53"/>
      <c r="UKV154" s="54"/>
      <c r="UKW154" s="55" t="s">
        <v>192</v>
      </c>
      <c r="UKX154" s="52" t="s">
        <v>16</v>
      </c>
      <c r="UKY154" s="52"/>
      <c r="UKZ154" s="52"/>
      <c r="ULA154" s="53"/>
      <c r="ULB154" s="53"/>
      <c r="ULC154" s="53"/>
      <c r="ULD154" s="54"/>
      <c r="ULE154" s="55" t="s">
        <v>192</v>
      </c>
      <c r="ULF154" s="52" t="s">
        <v>16</v>
      </c>
      <c r="ULG154" s="52"/>
      <c r="ULH154" s="52"/>
      <c r="ULI154" s="53"/>
      <c r="ULJ154" s="53"/>
      <c r="ULK154" s="53"/>
      <c r="ULL154" s="54"/>
      <c r="ULM154" s="55" t="s">
        <v>192</v>
      </c>
      <c r="ULN154" s="52" t="s">
        <v>16</v>
      </c>
      <c r="ULO154" s="52"/>
      <c r="ULP154" s="52"/>
      <c r="ULQ154" s="53"/>
      <c r="ULR154" s="53"/>
      <c r="ULS154" s="53"/>
      <c r="ULT154" s="54"/>
      <c r="ULU154" s="55" t="s">
        <v>192</v>
      </c>
      <c r="ULV154" s="52" t="s">
        <v>16</v>
      </c>
      <c r="ULW154" s="52"/>
      <c r="ULX154" s="52"/>
      <c r="ULY154" s="53"/>
      <c r="ULZ154" s="53"/>
      <c r="UMA154" s="53"/>
      <c r="UMB154" s="54"/>
      <c r="UMC154" s="55" t="s">
        <v>192</v>
      </c>
      <c r="UMD154" s="52" t="s">
        <v>16</v>
      </c>
      <c r="UME154" s="52"/>
      <c r="UMF154" s="52"/>
      <c r="UMG154" s="53"/>
      <c r="UMH154" s="53"/>
      <c r="UMI154" s="53"/>
      <c r="UMJ154" s="54"/>
      <c r="UMK154" s="55" t="s">
        <v>192</v>
      </c>
      <c r="UML154" s="52" t="s">
        <v>16</v>
      </c>
      <c r="UMM154" s="52"/>
      <c r="UMN154" s="52"/>
      <c r="UMO154" s="53"/>
      <c r="UMP154" s="53"/>
      <c r="UMQ154" s="53"/>
      <c r="UMR154" s="54"/>
      <c r="UMS154" s="55" t="s">
        <v>192</v>
      </c>
      <c r="UMT154" s="52" t="s">
        <v>16</v>
      </c>
      <c r="UMU154" s="52"/>
      <c r="UMV154" s="52"/>
      <c r="UMW154" s="53"/>
      <c r="UMX154" s="53"/>
      <c r="UMY154" s="53"/>
      <c r="UMZ154" s="54"/>
      <c r="UNA154" s="55" t="s">
        <v>192</v>
      </c>
      <c r="UNB154" s="52" t="s">
        <v>16</v>
      </c>
      <c r="UNC154" s="52"/>
      <c r="UND154" s="52"/>
      <c r="UNE154" s="53"/>
      <c r="UNF154" s="53"/>
      <c r="UNG154" s="53"/>
      <c r="UNH154" s="54"/>
      <c r="UNI154" s="55" t="s">
        <v>192</v>
      </c>
      <c r="UNJ154" s="52" t="s">
        <v>16</v>
      </c>
      <c r="UNK154" s="52"/>
      <c r="UNL154" s="52"/>
      <c r="UNM154" s="53"/>
      <c r="UNN154" s="53"/>
      <c r="UNO154" s="53"/>
      <c r="UNP154" s="54"/>
      <c r="UNQ154" s="55" t="s">
        <v>192</v>
      </c>
      <c r="UNR154" s="52" t="s">
        <v>16</v>
      </c>
      <c r="UNS154" s="52"/>
      <c r="UNT154" s="52"/>
      <c r="UNU154" s="53"/>
      <c r="UNV154" s="53"/>
      <c r="UNW154" s="53"/>
      <c r="UNX154" s="54"/>
      <c r="UNY154" s="55" t="s">
        <v>192</v>
      </c>
      <c r="UNZ154" s="52" t="s">
        <v>16</v>
      </c>
      <c r="UOA154" s="52"/>
      <c r="UOB154" s="52"/>
      <c r="UOC154" s="53"/>
      <c r="UOD154" s="53"/>
      <c r="UOE154" s="53"/>
      <c r="UOF154" s="54"/>
      <c r="UOG154" s="55" t="s">
        <v>192</v>
      </c>
      <c r="UOH154" s="52" t="s">
        <v>16</v>
      </c>
      <c r="UOI154" s="52"/>
      <c r="UOJ154" s="52"/>
      <c r="UOK154" s="53"/>
      <c r="UOL154" s="53"/>
      <c r="UOM154" s="53"/>
      <c r="UON154" s="54"/>
      <c r="UOO154" s="55" t="s">
        <v>192</v>
      </c>
      <c r="UOP154" s="52" t="s">
        <v>16</v>
      </c>
      <c r="UOQ154" s="52"/>
      <c r="UOR154" s="52"/>
      <c r="UOS154" s="53"/>
      <c r="UOT154" s="53"/>
      <c r="UOU154" s="53"/>
      <c r="UOV154" s="54"/>
      <c r="UOW154" s="55" t="s">
        <v>192</v>
      </c>
      <c r="UOX154" s="52" t="s">
        <v>16</v>
      </c>
      <c r="UOY154" s="52"/>
      <c r="UOZ154" s="52"/>
      <c r="UPA154" s="53"/>
      <c r="UPB154" s="53"/>
      <c r="UPC154" s="53"/>
      <c r="UPD154" s="54"/>
      <c r="UPE154" s="55" t="s">
        <v>192</v>
      </c>
      <c r="UPF154" s="52" t="s">
        <v>16</v>
      </c>
      <c r="UPG154" s="52"/>
      <c r="UPH154" s="52"/>
      <c r="UPI154" s="53"/>
      <c r="UPJ154" s="53"/>
      <c r="UPK154" s="53"/>
      <c r="UPL154" s="54"/>
      <c r="UPM154" s="55" t="s">
        <v>192</v>
      </c>
      <c r="UPN154" s="52" t="s">
        <v>16</v>
      </c>
      <c r="UPO154" s="52"/>
      <c r="UPP154" s="52"/>
      <c r="UPQ154" s="53"/>
      <c r="UPR154" s="53"/>
      <c r="UPS154" s="53"/>
      <c r="UPT154" s="54"/>
      <c r="UPU154" s="55" t="s">
        <v>192</v>
      </c>
      <c r="UPV154" s="52" t="s">
        <v>16</v>
      </c>
      <c r="UPW154" s="52"/>
      <c r="UPX154" s="52"/>
      <c r="UPY154" s="53"/>
      <c r="UPZ154" s="53"/>
      <c r="UQA154" s="53"/>
      <c r="UQB154" s="54"/>
      <c r="UQC154" s="55" t="s">
        <v>192</v>
      </c>
      <c r="UQD154" s="52" t="s">
        <v>16</v>
      </c>
      <c r="UQE154" s="52"/>
      <c r="UQF154" s="52"/>
      <c r="UQG154" s="53"/>
      <c r="UQH154" s="53"/>
      <c r="UQI154" s="53"/>
      <c r="UQJ154" s="54"/>
      <c r="UQK154" s="55" t="s">
        <v>192</v>
      </c>
      <c r="UQL154" s="52" t="s">
        <v>16</v>
      </c>
      <c r="UQM154" s="52"/>
      <c r="UQN154" s="52"/>
      <c r="UQO154" s="53"/>
      <c r="UQP154" s="53"/>
      <c r="UQQ154" s="53"/>
      <c r="UQR154" s="54"/>
      <c r="UQS154" s="55" t="s">
        <v>192</v>
      </c>
      <c r="UQT154" s="52" t="s">
        <v>16</v>
      </c>
      <c r="UQU154" s="52"/>
      <c r="UQV154" s="52"/>
      <c r="UQW154" s="53"/>
      <c r="UQX154" s="53"/>
      <c r="UQY154" s="53"/>
      <c r="UQZ154" s="54"/>
      <c r="URA154" s="55" t="s">
        <v>192</v>
      </c>
      <c r="URB154" s="52" t="s">
        <v>16</v>
      </c>
      <c r="URC154" s="52"/>
      <c r="URD154" s="52"/>
      <c r="URE154" s="53"/>
      <c r="URF154" s="53"/>
      <c r="URG154" s="53"/>
      <c r="URH154" s="54"/>
      <c r="URI154" s="55" t="s">
        <v>192</v>
      </c>
      <c r="URJ154" s="52" t="s">
        <v>16</v>
      </c>
      <c r="URK154" s="52"/>
      <c r="URL154" s="52"/>
      <c r="URM154" s="53"/>
      <c r="URN154" s="53"/>
      <c r="URO154" s="53"/>
      <c r="URP154" s="54"/>
      <c r="URQ154" s="55" t="s">
        <v>192</v>
      </c>
      <c r="URR154" s="52" t="s">
        <v>16</v>
      </c>
      <c r="URS154" s="52"/>
      <c r="URT154" s="52"/>
      <c r="URU154" s="53"/>
      <c r="URV154" s="53"/>
      <c r="URW154" s="53"/>
      <c r="URX154" s="54"/>
      <c r="URY154" s="55" t="s">
        <v>192</v>
      </c>
      <c r="URZ154" s="52" t="s">
        <v>16</v>
      </c>
      <c r="USA154" s="52"/>
      <c r="USB154" s="52"/>
      <c r="USC154" s="53"/>
      <c r="USD154" s="53"/>
      <c r="USE154" s="53"/>
      <c r="USF154" s="54"/>
      <c r="USG154" s="55" t="s">
        <v>192</v>
      </c>
      <c r="USH154" s="52" t="s">
        <v>16</v>
      </c>
      <c r="USI154" s="52"/>
      <c r="USJ154" s="52"/>
      <c r="USK154" s="53"/>
      <c r="USL154" s="53"/>
      <c r="USM154" s="53"/>
      <c r="USN154" s="54"/>
      <c r="USO154" s="55" t="s">
        <v>192</v>
      </c>
      <c r="USP154" s="52" t="s">
        <v>16</v>
      </c>
      <c r="USQ154" s="52"/>
      <c r="USR154" s="52"/>
      <c r="USS154" s="53"/>
      <c r="UST154" s="53"/>
      <c r="USU154" s="53"/>
      <c r="USV154" s="54"/>
      <c r="USW154" s="55" t="s">
        <v>192</v>
      </c>
      <c r="USX154" s="52" t="s">
        <v>16</v>
      </c>
      <c r="USY154" s="52"/>
      <c r="USZ154" s="52"/>
      <c r="UTA154" s="53"/>
      <c r="UTB154" s="53"/>
      <c r="UTC154" s="53"/>
      <c r="UTD154" s="54"/>
      <c r="UTE154" s="55" t="s">
        <v>192</v>
      </c>
      <c r="UTF154" s="52" t="s">
        <v>16</v>
      </c>
      <c r="UTG154" s="52"/>
      <c r="UTH154" s="52"/>
      <c r="UTI154" s="53"/>
      <c r="UTJ154" s="53"/>
      <c r="UTK154" s="53"/>
      <c r="UTL154" s="54"/>
      <c r="UTM154" s="55" t="s">
        <v>192</v>
      </c>
      <c r="UTN154" s="52" t="s">
        <v>16</v>
      </c>
      <c r="UTO154" s="52"/>
      <c r="UTP154" s="52"/>
      <c r="UTQ154" s="53"/>
      <c r="UTR154" s="53"/>
      <c r="UTS154" s="53"/>
      <c r="UTT154" s="54"/>
      <c r="UTU154" s="55" t="s">
        <v>192</v>
      </c>
      <c r="UTV154" s="52" t="s">
        <v>16</v>
      </c>
      <c r="UTW154" s="52"/>
      <c r="UTX154" s="52"/>
      <c r="UTY154" s="53"/>
      <c r="UTZ154" s="53"/>
      <c r="UUA154" s="53"/>
      <c r="UUB154" s="54"/>
      <c r="UUC154" s="55" t="s">
        <v>192</v>
      </c>
      <c r="UUD154" s="52" t="s">
        <v>16</v>
      </c>
      <c r="UUE154" s="52"/>
      <c r="UUF154" s="52"/>
      <c r="UUG154" s="53"/>
      <c r="UUH154" s="53"/>
      <c r="UUI154" s="53"/>
      <c r="UUJ154" s="54"/>
      <c r="UUK154" s="55" t="s">
        <v>192</v>
      </c>
      <c r="UUL154" s="52" t="s">
        <v>16</v>
      </c>
      <c r="UUM154" s="52"/>
      <c r="UUN154" s="52"/>
      <c r="UUO154" s="53"/>
      <c r="UUP154" s="53"/>
      <c r="UUQ154" s="53"/>
      <c r="UUR154" s="54"/>
      <c r="UUS154" s="55" t="s">
        <v>192</v>
      </c>
      <c r="UUT154" s="52" t="s">
        <v>16</v>
      </c>
      <c r="UUU154" s="52"/>
      <c r="UUV154" s="52"/>
      <c r="UUW154" s="53"/>
      <c r="UUX154" s="53"/>
      <c r="UUY154" s="53"/>
      <c r="UUZ154" s="54"/>
      <c r="UVA154" s="55" t="s">
        <v>192</v>
      </c>
      <c r="UVB154" s="52" t="s">
        <v>16</v>
      </c>
      <c r="UVC154" s="52"/>
      <c r="UVD154" s="52"/>
      <c r="UVE154" s="53"/>
      <c r="UVF154" s="53"/>
      <c r="UVG154" s="53"/>
      <c r="UVH154" s="54"/>
      <c r="UVI154" s="55" t="s">
        <v>192</v>
      </c>
      <c r="UVJ154" s="52" t="s">
        <v>16</v>
      </c>
      <c r="UVK154" s="52"/>
      <c r="UVL154" s="52"/>
      <c r="UVM154" s="53"/>
      <c r="UVN154" s="53"/>
      <c r="UVO154" s="53"/>
      <c r="UVP154" s="54"/>
      <c r="UVQ154" s="55" t="s">
        <v>192</v>
      </c>
      <c r="UVR154" s="52" t="s">
        <v>16</v>
      </c>
      <c r="UVS154" s="52"/>
      <c r="UVT154" s="52"/>
      <c r="UVU154" s="53"/>
      <c r="UVV154" s="53"/>
      <c r="UVW154" s="53"/>
      <c r="UVX154" s="54"/>
      <c r="UVY154" s="55" t="s">
        <v>192</v>
      </c>
      <c r="UVZ154" s="52" t="s">
        <v>16</v>
      </c>
      <c r="UWA154" s="52"/>
      <c r="UWB154" s="52"/>
      <c r="UWC154" s="53"/>
      <c r="UWD154" s="53"/>
      <c r="UWE154" s="53"/>
      <c r="UWF154" s="54"/>
      <c r="UWG154" s="55" t="s">
        <v>192</v>
      </c>
      <c r="UWH154" s="52" t="s">
        <v>16</v>
      </c>
      <c r="UWI154" s="52"/>
      <c r="UWJ154" s="52"/>
      <c r="UWK154" s="53"/>
      <c r="UWL154" s="53"/>
      <c r="UWM154" s="53"/>
      <c r="UWN154" s="54"/>
      <c r="UWO154" s="55" t="s">
        <v>192</v>
      </c>
      <c r="UWP154" s="52" t="s">
        <v>16</v>
      </c>
      <c r="UWQ154" s="52"/>
      <c r="UWR154" s="52"/>
      <c r="UWS154" s="53"/>
      <c r="UWT154" s="53"/>
      <c r="UWU154" s="53"/>
      <c r="UWV154" s="54"/>
      <c r="UWW154" s="55" t="s">
        <v>192</v>
      </c>
      <c r="UWX154" s="52" t="s">
        <v>16</v>
      </c>
      <c r="UWY154" s="52"/>
      <c r="UWZ154" s="52"/>
      <c r="UXA154" s="53"/>
      <c r="UXB154" s="53"/>
      <c r="UXC154" s="53"/>
      <c r="UXD154" s="54"/>
      <c r="UXE154" s="55" t="s">
        <v>192</v>
      </c>
      <c r="UXF154" s="52" t="s">
        <v>16</v>
      </c>
      <c r="UXG154" s="52"/>
      <c r="UXH154" s="52"/>
      <c r="UXI154" s="53"/>
      <c r="UXJ154" s="53"/>
      <c r="UXK154" s="53"/>
      <c r="UXL154" s="54"/>
      <c r="UXM154" s="55" t="s">
        <v>192</v>
      </c>
      <c r="UXN154" s="52" t="s">
        <v>16</v>
      </c>
      <c r="UXO154" s="52"/>
      <c r="UXP154" s="52"/>
      <c r="UXQ154" s="53"/>
      <c r="UXR154" s="53"/>
      <c r="UXS154" s="53"/>
      <c r="UXT154" s="54"/>
      <c r="UXU154" s="55" t="s">
        <v>192</v>
      </c>
      <c r="UXV154" s="52" t="s">
        <v>16</v>
      </c>
      <c r="UXW154" s="52"/>
      <c r="UXX154" s="52"/>
      <c r="UXY154" s="53"/>
      <c r="UXZ154" s="53"/>
      <c r="UYA154" s="53"/>
      <c r="UYB154" s="54"/>
      <c r="UYC154" s="55" t="s">
        <v>192</v>
      </c>
      <c r="UYD154" s="52" t="s">
        <v>16</v>
      </c>
      <c r="UYE154" s="52"/>
      <c r="UYF154" s="52"/>
      <c r="UYG154" s="53"/>
      <c r="UYH154" s="53"/>
      <c r="UYI154" s="53"/>
      <c r="UYJ154" s="54"/>
      <c r="UYK154" s="55" t="s">
        <v>192</v>
      </c>
      <c r="UYL154" s="52" t="s">
        <v>16</v>
      </c>
      <c r="UYM154" s="52"/>
      <c r="UYN154" s="52"/>
      <c r="UYO154" s="53"/>
      <c r="UYP154" s="53"/>
      <c r="UYQ154" s="53"/>
      <c r="UYR154" s="54"/>
      <c r="UYS154" s="55" t="s">
        <v>192</v>
      </c>
      <c r="UYT154" s="52" t="s">
        <v>16</v>
      </c>
      <c r="UYU154" s="52"/>
      <c r="UYV154" s="52"/>
      <c r="UYW154" s="53"/>
      <c r="UYX154" s="53"/>
      <c r="UYY154" s="53"/>
      <c r="UYZ154" s="54"/>
      <c r="UZA154" s="55" t="s">
        <v>192</v>
      </c>
      <c r="UZB154" s="52" t="s">
        <v>16</v>
      </c>
      <c r="UZC154" s="52"/>
      <c r="UZD154" s="52"/>
      <c r="UZE154" s="53"/>
      <c r="UZF154" s="53"/>
      <c r="UZG154" s="53"/>
      <c r="UZH154" s="54"/>
      <c r="UZI154" s="55" t="s">
        <v>192</v>
      </c>
      <c r="UZJ154" s="52" t="s">
        <v>16</v>
      </c>
      <c r="UZK154" s="52"/>
      <c r="UZL154" s="52"/>
      <c r="UZM154" s="53"/>
      <c r="UZN154" s="53"/>
      <c r="UZO154" s="53"/>
      <c r="UZP154" s="54"/>
      <c r="UZQ154" s="55" t="s">
        <v>192</v>
      </c>
      <c r="UZR154" s="52" t="s">
        <v>16</v>
      </c>
      <c r="UZS154" s="52"/>
      <c r="UZT154" s="52"/>
      <c r="UZU154" s="53"/>
      <c r="UZV154" s="53"/>
      <c r="UZW154" s="53"/>
      <c r="UZX154" s="54"/>
      <c r="UZY154" s="55" t="s">
        <v>192</v>
      </c>
      <c r="UZZ154" s="52" t="s">
        <v>16</v>
      </c>
      <c r="VAA154" s="52"/>
      <c r="VAB154" s="52"/>
      <c r="VAC154" s="53"/>
      <c r="VAD154" s="53"/>
      <c r="VAE154" s="53"/>
      <c r="VAF154" s="54"/>
      <c r="VAG154" s="55" t="s">
        <v>192</v>
      </c>
      <c r="VAH154" s="52" t="s">
        <v>16</v>
      </c>
      <c r="VAI154" s="52"/>
      <c r="VAJ154" s="52"/>
      <c r="VAK154" s="53"/>
      <c r="VAL154" s="53"/>
      <c r="VAM154" s="53"/>
      <c r="VAN154" s="54"/>
      <c r="VAO154" s="55" t="s">
        <v>192</v>
      </c>
      <c r="VAP154" s="52" t="s">
        <v>16</v>
      </c>
      <c r="VAQ154" s="52"/>
      <c r="VAR154" s="52"/>
      <c r="VAS154" s="53"/>
      <c r="VAT154" s="53"/>
      <c r="VAU154" s="53"/>
      <c r="VAV154" s="54"/>
      <c r="VAW154" s="55" t="s">
        <v>192</v>
      </c>
      <c r="VAX154" s="52" t="s">
        <v>16</v>
      </c>
      <c r="VAY154" s="52"/>
      <c r="VAZ154" s="52"/>
      <c r="VBA154" s="53"/>
      <c r="VBB154" s="53"/>
      <c r="VBC154" s="53"/>
      <c r="VBD154" s="54"/>
      <c r="VBE154" s="55" t="s">
        <v>192</v>
      </c>
      <c r="VBF154" s="52" t="s">
        <v>16</v>
      </c>
      <c r="VBG154" s="52"/>
      <c r="VBH154" s="52"/>
      <c r="VBI154" s="53"/>
      <c r="VBJ154" s="53"/>
      <c r="VBK154" s="53"/>
      <c r="VBL154" s="54"/>
      <c r="VBM154" s="55" t="s">
        <v>192</v>
      </c>
      <c r="VBN154" s="52" t="s">
        <v>16</v>
      </c>
      <c r="VBO154" s="52"/>
      <c r="VBP154" s="52"/>
      <c r="VBQ154" s="53"/>
      <c r="VBR154" s="53"/>
      <c r="VBS154" s="53"/>
      <c r="VBT154" s="54"/>
      <c r="VBU154" s="55" t="s">
        <v>192</v>
      </c>
      <c r="VBV154" s="52" t="s">
        <v>16</v>
      </c>
      <c r="VBW154" s="52"/>
      <c r="VBX154" s="52"/>
      <c r="VBY154" s="53"/>
      <c r="VBZ154" s="53"/>
      <c r="VCA154" s="53"/>
      <c r="VCB154" s="54"/>
      <c r="VCC154" s="55" t="s">
        <v>192</v>
      </c>
      <c r="VCD154" s="52" t="s">
        <v>16</v>
      </c>
      <c r="VCE154" s="52"/>
      <c r="VCF154" s="52"/>
      <c r="VCG154" s="53"/>
      <c r="VCH154" s="53"/>
      <c r="VCI154" s="53"/>
      <c r="VCJ154" s="54"/>
      <c r="VCK154" s="55" t="s">
        <v>192</v>
      </c>
      <c r="VCL154" s="52" t="s">
        <v>16</v>
      </c>
      <c r="VCM154" s="52"/>
      <c r="VCN154" s="52"/>
      <c r="VCO154" s="53"/>
      <c r="VCP154" s="53"/>
      <c r="VCQ154" s="53"/>
      <c r="VCR154" s="54"/>
      <c r="VCS154" s="55" t="s">
        <v>192</v>
      </c>
      <c r="VCT154" s="52" t="s">
        <v>16</v>
      </c>
      <c r="VCU154" s="52"/>
      <c r="VCV154" s="52"/>
      <c r="VCW154" s="53"/>
      <c r="VCX154" s="53"/>
      <c r="VCY154" s="53"/>
      <c r="VCZ154" s="54"/>
      <c r="VDA154" s="55" t="s">
        <v>192</v>
      </c>
      <c r="VDB154" s="52" t="s">
        <v>16</v>
      </c>
      <c r="VDC154" s="52"/>
      <c r="VDD154" s="52"/>
      <c r="VDE154" s="53"/>
      <c r="VDF154" s="53"/>
      <c r="VDG154" s="53"/>
      <c r="VDH154" s="54"/>
      <c r="VDI154" s="55" t="s">
        <v>192</v>
      </c>
      <c r="VDJ154" s="52" t="s">
        <v>16</v>
      </c>
      <c r="VDK154" s="52"/>
      <c r="VDL154" s="52"/>
      <c r="VDM154" s="53"/>
      <c r="VDN154" s="53"/>
      <c r="VDO154" s="53"/>
      <c r="VDP154" s="54"/>
      <c r="VDQ154" s="55" t="s">
        <v>192</v>
      </c>
      <c r="VDR154" s="52" t="s">
        <v>16</v>
      </c>
      <c r="VDS154" s="52"/>
      <c r="VDT154" s="52"/>
      <c r="VDU154" s="53"/>
      <c r="VDV154" s="53"/>
      <c r="VDW154" s="53"/>
      <c r="VDX154" s="54"/>
      <c r="VDY154" s="55" t="s">
        <v>192</v>
      </c>
      <c r="VDZ154" s="52" t="s">
        <v>16</v>
      </c>
      <c r="VEA154" s="52"/>
      <c r="VEB154" s="52"/>
      <c r="VEC154" s="53"/>
      <c r="VED154" s="53"/>
      <c r="VEE154" s="53"/>
      <c r="VEF154" s="54"/>
      <c r="VEG154" s="55" t="s">
        <v>192</v>
      </c>
      <c r="VEH154" s="52" t="s">
        <v>16</v>
      </c>
      <c r="VEI154" s="52"/>
      <c r="VEJ154" s="52"/>
      <c r="VEK154" s="53"/>
      <c r="VEL154" s="53"/>
      <c r="VEM154" s="53"/>
      <c r="VEN154" s="54"/>
      <c r="VEO154" s="55" t="s">
        <v>192</v>
      </c>
      <c r="VEP154" s="52" t="s">
        <v>16</v>
      </c>
      <c r="VEQ154" s="52"/>
      <c r="VER154" s="52"/>
      <c r="VES154" s="53"/>
      <c r="VET154" s="53"/>
      <c r="VEU154" s="53"/>
      <c r="VEV154" s="54"/>
      <c r="VEW154" s="55" t="s">
        <v>192</v>
      </c>
      <c r="VEX154" s="52" t="s">
        <v>16</v>
      </c>
      <c r="VEY154" s="52"/>
      <c r="VEZ154" s="52"/>
      <c r="VFA154" s="53"/>
      <c r="VFB154" s="53"/>
      <c r="VFC154" s="53"/>
      <c r="VFD154" s="54"/>
      <c r="VFE154" s="55" t="s">
        <v>192</v>
      </c>
      <c r="VFF154" s="52" t="s">
        <v>16</v>
      </c>
      <c r="VFG154" s="52"/>
      <c r="VFH154" s="52"/>
      <c r="VFI154" s="53"/>
      <c r="VFJ154" s="53"/>
      <c r="VFK154" s="53"/>
      <c r="VFL154" s="54"/>
      <c r="VFM154" s="55" t="s">
        <v>192</v>
      </c>
      <c r="VFN154" s="52" t="s">
        <v>16</v>
      </c>
      <c r="VFO154" s="52"/>
      <c r="VFP154" s="52"/>
      <c r="VFQ154" s="53"/>
      <c r="VFR154" s="53"/>
      <c r="VFS154" s="53"/>
      <c r="VFT154" s="54"/>
      <c r="VFU154" s="55" t="s">
        <v>192</v>
      </c>
      <c r="VFV154" s="52" t="s">
        <v>16</v>
      </c>
      <c r="VFW154" s="52"/>
      <c r="VFX154" s="52"/>
      <c r="VFY154" s="53"/>
      <c r="VFZ154" s="53"/>
      <c r="VGA154" s="53"/>
      <c r="VGB154" s="54"/>
      <c r="VGC154" s="55" t="s">
        <v>192</v>
      </c>
      <c r="VGD154" s="52" t="s">
        <v>16</v>
      </c>
      <c r="VGE154" s="52"/>
      <c r="VGF154" s="52"/>
      <c r="VGG154" s="53"/>
      <c r="VGH154" s="53"/>
      <c r="VGI154" s="53"/>
      <c r="VGJ154" s="54"/>
      <c r="VGK154" s="55" t="s">
        <v>192</v>
      </c>
      <c r="VGL154" s="52" t="s">
        <v>16</v>
      </c>
      <c r="VGM154" s="52"/>
      <c r="VGN154" s="52"/>
      <c r="VGO154" s="53"/>
      <c r="VGP154" s="53"/>
      <c r="VGQ154" s="53"/>
      <c r="VGR154" s="54"/>
      <c r="VGS154" s="55" t="s">
        <v>192</v>
      </c>
      <c r="VGT154" s="52" t="s">
        <v>16</v>
      </c>
      <c r="VGU154" s="52"/>
      <c r="VGV154" s="52"/>
      <c r="VGW154" s="53"/>
      <c r="VGX154" s="53"/>
      <c r="VGY154" s="53"/>
      <c r="VGZ154" s="54"/>
      <c r="VHA154" s="55" t="s">
        <v>192</v>
      </c>
      <c r="VHB154" s="52" t="s">
        <v>16</v>
      </c>
      <c r="VHC154" s="52"/>
      <c r="VHD154" s="52"/>
      <c r="VHE154" s="53"/>
      <c r="VHF154" s="53"/>
      <c r="VHG154" s="53"/>
      <c r="VHH154" s="54"/>
      <c r="VHI154" s="55" t="s">
        <v>192</v>
      </c>
      <c r="VHJ154" s="52" t="s">
        <v>16</v>
      </c>
      <c r="VHK154" s="52"/>
      <c r="VHL154" s="52"/>
      <c r="VHM154" s="53"/>
      <c r="VHN154" s="53"/>
      <c r="VHO154" s="53"/>
      <c r="VHP154" s="54"/>
      <c r="VHQ154" s="55" t="s">
        <v>192</v>
      </c>
      <c r="VHR154" s="52" t="s">
        <v>16</v>
      </c>
      <c r="VHS154" s="52"/>
      <c r="VHT154" s="52"/>
      <c r="VHU154" s="53"/>
      <c r="VHV154" s="53"/>
      <c r="VHW154" s="53"/>
      <c r="VHX154" s="54"/>
      <c r="VHY154" s="55" t="s">
        <v>192</v>
      </c>
      <c r="VHZ154" s="52" t="s">
        <v>16</v>
      </c>
      <c r="VIA154" s="52"/>
      <c r="VIB154" s="52"/>
      <c r="VIC154" s="53"/>
      <c r="VID154" s="53"/>
      <c r="VIE154" s="53"/>
      <c r="VIF154" s="54"/>
      <c r="VIG154" s="55" t="s">
        <v>192</v>
      </c>
      <c r="VIH154" s="52" t="s">
        <v>16</v>
      </c>
      <c r="VII154" s="52"/>
      <c r="VIJ154" s="52"/>
      <c r="VIK154" s="53"/>
      <c r="VIL154" s="53"/>
      <c r="VIM154" s="53"/>
      <c r="VIN154" s="54"/>
      <c r="VIO154" s="55" t="s">
        <v>192</v>
      </c>
      <c r="VIP154" s="52" t="s">
        <v>16</v>
      </c>
      <c r="VIQ154" s="52"/>
      <c r="VIR154" s="52"/>
      <c r="VIS154" s="53"/>
      <c r="VIT154" s="53"/>
      <c r="VIU154" s="53"/>
      <c r="VIV154" s="54"/>
      <c r="VIW154" s="55" t="s">
        <v>192</v>
      </c>
      <c r="VIX154" s="52" t="s">
        <v>16</v>
      </c>
      <c r="VIY154" s="52"/>
      <c r="VIZ154" s="52"/>
      <c r="VJA154" s="53"/>
      <c r="VJB154" s="53"/>
      <c r="VJC154" s="53"/>
      <c r="VJD154" s="54"/>
      <c r="VJE154" s="55" t="s">
        <v>192</v>
      </c>
      <c r="VJF154" s="52" t="s">
        <v>16</v>
      </c>
      <c r="VJG154" s="52"/>
      <c r="VJH154" s="52"/>
      <c r="VJI154" s="53"/>
      <c r="VJJ154" s="53"/>
      <c r="VJK154" s="53"/>
      <c r="VJL154" s="54"/>
      <c r="VJM154" s="55" t="s">
        <v>192</v>
      </c>
      <c r="VJN154" s="52" t="s">
        <v>16</v>
      </c>
      <c r="VJO154" s="52"/>
      <c r="VJP154" s="52"/>
      <c r="VJQ154" s="53"/>
      <c r="VJR154" s="53"/>
      <c r="VJS154" s="53"/>
      <c r="VJT154" s="54"/>
      <c r="VJU154" s="55" t="s">
        <v>192</v>
      </c>
      <c r="VJV154" s="52" t="s">
        <v>16</v>
      </c>
      <c r="VJW154" s="52"/>
      <c r="VJX154" s="52"/>
      <c r="VJY154" s="53"/>
      <c r="VJZ154" s="53"/>
      <c r="VKA154" s="53"/>
      <c r="VKB154" s="54"/>
      <c r="VKC154" s="55" t="s">
        <v>192</v>
      </c>
      <c r="VKD154" s="52" t="s">
        <v>16</v>
      </c>
      <c r="VKE154" s="52"/>
      <c r="VKF154" s="52"/>
      <c r="VKG154" s="53"/>
      <c r="VKH154" s="53"/>
      <c r="VKI154" s="53"/>
      <c r="VKJ154" s="54"/>
      <c r="VKK154" s="55" t="s">
        <v>192</v>
      </c>
      <c r="VKL154" s="52" t="s">
        <v>16</v>
      </c>
      <c r="VKM154" s="52"/>
      <c r="VKN154" s="52"/>
      <c r="VKO154" s="53"/>
      <c r="VKP154" s="53"/>
      <c r="VKQ154" s="53"/>
      <c r="VKR154" s="54"/>
      <c r="VKS154" s="55" t="s">
        <v>192</v>
      </c>
      <c r="VKT154" s="52" t="s">
        <v>16</v>
      </c>
      <c r="VKU154" s="52"/>
      <c r="VKV154" s="52"/>
      <c r="VKW154" s="53"/>
      <c r="VKX154" s="53"/>
      <c r="VKY154" s="53"/>
      <c r="VKZ154" s="54"/>
      <c r="VLA154" s="55" t="s">
        <v>192</v>
      </c>
      <c r="VLB154" s="52" t="s">
        <v>16</v>
      </c>
      <c r="VLC154" s="52"/>
      <c r="VLD154" s="52"/>
      <c r="VLE154" s="53"/>
      <c r="VLF154" s="53"/>
      <c r="VLG154" s="53"/>
      <c r="VLH154" s="54"/>
      <c r="VLI154" s="55" t="s">
        <v>192</v>
      </c>
      <c r="VLJ154" s="52" t="s">
        <v>16</v>
      </c>
      <c r="VLK154" s="52"/>
      <c r="VLL154" s="52"/>
      <c r="VLM154" s="53"/>
      <c r="VLN154" s="53"/>
      <c r="VLO154" s="53"/>
      <c r="VLP154" s="54"/>
      <c r="VLQ154" s="55" t="s">
        <v>192</v>
      </c>
      <c r="VLR154" s="52" t="s">
        <v>16</v>
      </c>
      <c r="VLS154" s="52"/>
      <c r="VLT154" s="52"/>
      <c r="VLU154" s="53"/>
      <c r="VLV154" s="53"/>
      <c r="VLW154" s="53"/>
      <c r="VLX154" s="54"/>
      <c r="VLY154" s="55" t="s">
        <v>192</v>
      </c>
      <c r="VLZ154" s="52" t="s">
        <v>16</v>
      </c>
      <c r="VMA154" s="52"/>
      <c r="VMB154" s="52"/>
      <c r="VMC154" s="53"/>
      <c r="VMD154" s="53"/>
      <c r="VME154" s="53"/>
      <c r="VMF154" s="54"/>
      <c r="VMG154" s="55" t="s">
        <v>192</v>
      </c>
      <c r="VMH154" s="52" t="s">
        <v>16</v>
      </c>
      <c r="VMI154" s="52"/>
      <c r="VMJ154" s="52"/>
      <c r="VMK154" s="53"/>
      <c r="VML154" s="53"/>
      <c r="VMM154" s="53"/>
      <c r="VMN154" s="54"/>
      <c r="VMO154" s="55" t="s">
        <v>192</v>
      </c>
      <c r="VMP154" s="52" t="s">
        <v>16</v>
      </c>
      <c r="VMQ154" s="52"/>
      <c r="VMR154" s="52"/>
      <c r="VMS154" s="53"/>
      <c r="VMT154" s="53"/>
      <c r="VMU154" s="53"/>
      <c r="VMV154" s="54"/>
      <c r="VMW154" s="55" t="s">
        <v>192</v>
      </c>
      <c r="VMX154" s="52" t="s">
        <v>16</v>
      </c>
      <c r="VMY154" s="52"/>
      <c r="VMZ154" s="52"/>
      <c r="VNA154" s="53"/>
      <c r="VNB154" s="53"/>
      <c r="VNC154" s="53"/>
      <c r="VND154" s="54"/>
      <c r="VNE154" s="55" t="s">
        <v>192</v>
      </c>
      <c r="VNF154" s="52" t="s">
        <v>16</v>
      </c>
      <c r="VNG154" s="52"/>
      <c r="VNH154" s="52"/>
      <c r="VNI154" s="53"/>
      <c r="VNJ154" s="53"/>
      <c r="VNK154" s="53"/>
      <c r="VNL154" s="54"/>
      <c r="VNM154" s="55" t="s">
        <v>192</v>
      </c>
      <c r="VNN154" s="52" t="s">
        <v>16</v>
      </c>
      <c r="VNO154" s="52"/>
      <c r="VNP154" s="52"/>
      <c r="VNQ154" s="53"/>
      <c r="VNR154" s="53"/>
      <c r="VNS154" s="53"/>
      <c r="VNT154" s="54"/>
      <c r="VNU154" s="55" t="s">
        <v>192</v>
      </c>
      <c r="VNV154" s="52" t="s">
        <v>16</v>
      </c>
      <c r="VNW154" s="52"/>
      <c r="VNX154" s="52"/>
      <c r="VNY154" s="53"/>
      <c r="VNZ154" s="53"/>
      <c r="VOA154" s="53"/>
      <c r="VOB154" s="54"/>
      <c r="VOC154" s="55" t="s">
        <v>192</v>
      </c>
      <c r="VOD154" s="52" t="s">
        <v>16</v>
      </c>
      <c r="VOE154" s="52"/>
      <c r="VOF154" s="52"/>
      <c r="VOG154" s="53"/>
      <c r="VOH154" s="53"/>
      <c r="VOI154" s="53"/>
      <c r="VOJ154" s="54"/>
      <c r="VOK154" s="55" t="s">
        <v>192</v>
      </c>
      <c r="VOL154" s="52" t="s">
        <v>16</v>
      </c>
      <c r="VOM154" s="52"/>
      <c r="VON154" s="52"/>
      <c r="VOO154" s="53"/>
      <c r="VOP154" s="53"/>
      <c r="VOQ154" s="53"/>
      <c r="VOR154" s="54"/>
      <c r="VOS154" s="55" t="s">
        <v>192</v>
      </c>
      <c r="VOT154" s="52" t="s">
        <v>16</v>
      </c>
      <c r="VOU154" s="52"/>
      <c r="VOV154" s="52"/>
      <c r="VOW154" s="53"/>
      <c r="VOX154" s="53"/>
      <c r="VOY154" s="53"/>
      <c r="VOZ154" s="54"/>
      <c r="VPA154" s="55" t="s">
        <v>192</v>
      </c>
      <c r="VPB154" s="52" t="s">
        <v>16</v>
      </c>
      <c r="VPC154" s="52"/>
      <c r="VPD154" s="52"/>
      <c r="VPE154" s="53"/>
      <c r="VPF154" s="53"/>
      <c r="VPG154" s="53"/>
      <c r="VPH154" s="54"/>
      <c r="VPI154" s="55" t="s">
        <v>192</v>
      </c>
      <c r="VPJ154" s="52" t="s">
        <v>16</v>
      </c>
      <c r="VPK154" s="52"/>
      <c r="VPL154" s="52"/>
      <c r="VPM154" s="53"/>
      <c r="VPN154" s="53"/>
      <c r="VPO154" s="53"/>
      <c r="VPP154" s="54"/>
      <c r="VPQ154" s="55" t="s">
        <v>192</v>
      </c>
      <c r="VPR154" s="52" t="s">
        <v>16</v>
      </c>
      <c r="VPS154" s="52"/>
      <c r="VPT154" s="52"/>
      <c r="VPU154" s="53"/>
      <c r="VPV154" s="53"/>
      <c r="VPW154" s="53"/>
      <c r="VPX154" s="54"/>
      <c r="VPY154" s="55" t="s">
        <v>192</v>
      </c>
      <c r="VPZ154" s="52" t="s">
        <v>16</v>
      </c>
      <c r="VQA154" s="52"/>
      <c r="VQB154" s="52"/>
      <c r="VQC154" s="53"/>
      <c r="VQD154" s="53"/>
      <c r="VQE154" s="53"/>
      <c r="VQF154" s="54"/>
      <c r="VQG154" s="55" t="s">
        <v>192</v>
      </c>
      <c r="VQH154" s="52" t="s">
        <v>16</v>
      </c>
      <c r="VQI154" s="52"/>
      <c r="VQJ154" s="52"/>
      <c r="VQK154" s="53"/>
      <c r="VQL154" s="53"/>
      <c r="VQM154" s="53"/>
      <c r="VQN154" s="54"/>
      <c r="VQO154" s="55" t="s">
        <v>192</v>
      </c>
      <c r="VQP154" s="52" t="s">
        <v>16</v>
      </c>
      <c r="VQQ154" s="52"/>
      <c r="VQR154" s="52"/>
      <c r="VQS154" s="53"/>
      <c r="VQT154" s="53"/>
      <c r="VQU154" s="53"/>
      <c r="VQV154" s="54"/>
      <c r="VQW154" s="55" t="s">
        <v>192</v>
      </c>
      <c r="VQX154" s="52" t="s">
        <v>16</v>
      </c>
      <c r="VQY154" s="52"/>
      <c r="VQZ154" s="52"/>
      <c r="VRA154" s="53"/>
      <c r="VRB154" s="53"/>
      <c r="VRC154" s="53"/>
      <c r="VRD154" s="54"/>
      <c r="VRE154" s="55" t="s">
        <v>192</v>
      </c>
      <c r="VRF154" s="52" t="s">
        <v>16</v>
      </c>
      <c r="VRG154" s="52"/>
      <c r="VRH154" s="52"/>
      <c r="VRI154" s="53"/>
      <c r="VRJ154" s="53"/>
      <c r="VRK154" s="53"/>
      <c r="VRL154" s="54"/>
      <c r="VRM154" s="55" t="s">
        <v>192</v>
      </c>
      <c r="VRN154" s="52" t="s">
        <v>16</v>
      </c>
      <c r="VRO154" s="52"/>
      <c r="VRP154" s="52"/>
      <c r="VRQ154" s="53"/>
      <c r="VRR154" s="53"/>
      <c r="VRS154" s="53"/>
      <c r="VRT154" s="54"/>
      <c r="VRU154" s="55" t="s">
        <v>192</v>
      </c>
      <c r="VRV154" s="52" t="s">
        <v>16</v>
      </c>
      <c r="VRW154" s="52"/>
      <c r="VRX154" s="52"/>
      <c r="VRY154" s="53"/>
      <c r="VRZ154" s="53"/>
      <c r="VSA154" s="53"/>
      <c r="VSB154" s="54"/>
      <c r="VSC154" s="55" t="s">
        <v>192</v>
      </c>
      <c r="VSD154" s="52" t="s">
        <v>16</v>
      </c>
      <c r="VSE154" s="52"/>
      <c r="VSF154" s="52"/>
      <c r="VSG154" s="53"/>
      <c r="VSH154" s="53"/>
      <c r="VSI154" s="53"/>
      <c r="VSJ154" s="54"/>
      <c r="VSK154" s="55" t="s">
        <v>192</v>
      </c>
      <c r="VSL154" s="52" t="s">
        <v>16</v>
      </c>
      <c r="VSM154" s="52"/>
      <c r="VSN154" s="52"/>
      <c r="VSO154" s="53"/>
      <c r="VSP154" s="53"/>
      <c r="VSQ154" s="53"/>
      <c r="VSR154" s="54"/>
      <c r="VSS154" s="55" t="s">
        <v>192</v>
      </c>
      <c r="VST154" s="52" t="s">
        <v>16</v>
      </c>
      <c r="VSU154" s="52"/>
      <c r="VSV154" s="52"/>
      <c r="VSW154" s="53"/>
      <c r="VSX154" s="53"/>
      <c r="VSY154" s="53"/>
      <c r="VSZ154" s="54"/>
      <c r="VTA154" s="55" t="s">
        <v>192</v>
      </c>
      <c r="VTB154" s="52" t="s">
        <v>16</v>
      </c>
      <c r="VTC154" s="52"/>
      <c r="VTD154" s="52"/>
      <c r="VTE154" s="53"/>
      <c r="VTF154" s="53"/>
      <c r="VTG154" s="53"/>
      <c r="VTH154" s="54"/>
      <c r="VTI154" s="55" t="s">
        <v>192</v>
      </c>
      <c r="VTJ154" s="52" t="s">
        <v>16</v>
      </c>
      <c r="VTK154" s="52"/>
      <c r="VTL154" s="52"/>
      <c r="VTM154" s="53"/>
      <c r="VTN154" s="53"/>
      <c r="VTO154" s="53"/>
      <c r="VTP154" s="54"/>
      <c r="VTQ154" s="55" t="s">
        <v>192</v>
      </c>
      <c r="VTR154" s="52" t="s">
        <v>16</v>
      </c>
      <c r="VTS154" s="52"/>
      <c r="VTT154" s="52"/>
      <c r="VTU154" s="53"/>
      <c r="VTV154" s="53"/>
      <c r="VTW154" s="53"/>
      <c r="VTX154" s="54"/>
      <c r="VTY154" s="55" t="s">
        <v>192</v>
      </c>
      <c r="VTZ154" s="52" t="s">
        <v>16</v>
      </c>
      <c r="VUA154" s="52"/>
      <c r="VUB154" s="52"/>
      <c r="VUC154" s="53"/>
      <c r="VUD154" s="53"/>
      <c r="VUE154" s="53"/>
      <c r="VUF154" s="54"/>
      <c r="VUG154" s="55" t="s">
        <v>192</v>
      </c>
      <c r="VUH154" s="52" t="s">
        <v>16</v>
      </c>
      <c r="VUI154" s="52"/>
      <c r="VUJ154" s="52"/>
      <c r="VUK154" s="53"/>
      <c r="VUL154" s="53"/>
      <c r="VUM154" s="53"/>
      <c r="VUN154" s="54"/>
      <c r="VUO154" s="55" t="s">
        <v>192</v>
      </c>
      <c r="VUP154" s="52" t="s">
        <v>16</v>
      </c>
      <c r="VUQ154" s="52"/>
      <c r="VUR154" s="52"/>
      <c r="VUS154" s="53"/>
      <c r="VUT154" s="53"/>
      <c r="VUU154" s="53"/>
      <c r="VUV154" s="54"/>
      <c r="VUW154" s="55" t="s">
        <v>192</v>
      </c>
      <c r="VUX154" s="52" t="s">
        <v>16</v>
      </c>
      <c r="VUY154" s="52"/>
      <c r="VUZ154" s="52"/>
      <c r="VVA154" s="53"/>
      <c r="VVB154" s="53"/>
      <c r="VVC154" s="53"/>
      <c r="VVD154" s="54"/>
      <c r="VVE154" s="55" t="s">
        <v>192</v>
      </c>
      <c r="VVF154" s="52" t="s">
        <v>16</v>
      </c>
      <c r="VVG154" s="52"/>
      <c r="VVH154" s="52"/>
      <c r="VVI154" s="53"/>
      <c r="VVJ154" s="53"/>
      <c r="VVK154" s="53"/>
      <c r="VVL154" s="54"/>
      <c r="VVM154" s="55" t="s">
        <v>192</v>
      </c>
      <c r="VVN154" s="52" t="s">
        <v>16</v>
      </c>
      <c r="VVO154" s="52"/>
      <c r="VVP154" s="52"/>
      <c r="VVQ154" s="53"/>
      <c r="VVR154" s="53"/>
      <c r="VVS154" s="53"/>
      <c r="VVT154" s="54"/>
      <c r="VVU154" s="55" t="s">
        <v>192</v>
      </c>
      <c r="VVV154" s="52" t="s">
        <v>16</v>
      </c>
      <c r="VVW154" s="52"/>
      <c r="VVX154" s="52"/>
      <c r="VVY154" s="53"/>
      <c r="VVZ154" s="53"/>
      <c r="VWA154" s="53"/>
      <c r="VWB154" s="54"/>
      <c r="VWC154" s="55" t="s">
        <v>192</v>
      </c>
      <c r="VWD154" s="52" t="s">
        <v>16</v>
      </c>
      <c r="VWE154" s="52"/>
      <c r="VWF154" s="52"/>
      <c r="VWG154" s="53"/>
      <c r="VWH154" s="53"/>
      <c r="VWI154" s="53"/>
      <c r="VWJ154" s="54"/>
      <c r="VWK154" s="55" t="s">
        <v>192</v>
      </c>
      <c r="VWL154" s="52" t="s">
        <v>16</v>
      </c>
      <c r="VWM154" s="52"/>
      <c r="VWN154" s="52"/>
      <c r="VWO154" s="53"/>
      <c r="VWP154" s="53"/>
      <c r="VWQ154" s="53"/>
      <c r="VWR154" s="54"/>
      <c r="VWS154" s="55" t="s">
        <v>192</v>
      </c>
      <c r="VWT154" s="52" t="s">
        <v>16</v>
      </c>
      <c r="VWU154" s="52"/>
      <c r="VWV154" s="52"/>
      <c r="VWW154" s="53"/>
      <c r="VWX154" s="53"/>
      <c r="VWY154" s="53"/>
      <c r="VWZ154" s="54"/>
      <c r="VXA154" s="55" t="s">
        <v>192</v>
      </c>
      <c r="VXB154" s="52" t="s">
        <v>16</v>
      </c>
      <c r="VXC154" s="52"/>
      <c r="VXD154" s="52"/>
      <c r="VXE154" s="53"/>
      <c r="VXF154" s="53"/>
      <c r="VXG154" s="53"/>
      <c r="VXH154" s="54"/>
      <c r="VXI154" s="55" t="s">
        <v>192</v>
      </c>
      <c r="VXJ154" s="52" t="s">
        <v>16</v>
      </c>
      <c r="VXK154" s="52"/>
      <c r="VXL154" s="52"/>
      <c r="VXM154" s="53"/>
      <c r="VXN154" s="53"/>
      <c r="VXO154" s="53"/>
      <c r="VXP154" s="54"/>
      <c r="VXQ154" s="55" t="s">
        <v>192</v>
      </c>
      <c r="VXR154" s="52" t="s">
        <v>16</v>
      </c>
      <c r="VXS154" s="52"/>
      <c r="VXT154" s="52"/>
      <c r="VXU154" s="53"/>
      <c r="VXV154" s="53"/>
      <c r="VXW154" s="53"/>
      <c r="VXX154" s="54"/>
      <c r="VXY154" s="55" t="s">
        <v>192</v>
      </c>
      <c r="VXZ154" s="52" t="s">
        <v>16</v>
      </c>
      <c r="VYA154" s="52"/>
      <c r="VYB154" s="52"/>
      <c r="VYC154" s="53"/>
      <c r="VYD154" s="53"/>
      <c r="VYE154" s="53"/>
      <c r="VYF154" s="54"/>
      <c r="VYG154" s="55" t="s">
        <v>192</v>
      </c>
      <c r="VYH154" s="52" t="s">
        <v>16</v>
      </c>
      <c r="VYI154" s="52"/>
      <c r="VYJ154" s="52"/>
      <c r="VYK154" s="53"/>
      <c r="VYL154" s="53"/>
      <c r="VYM154" s="53"/>
      <c r="VYN154" s="54"/>
      <c r="VYO154" s="55" t="s">
        <v>192</v>
      </c>
      <c r="VYP154" s="52" t="s">
        <v>16</v>
      </c>
      <c r="VYQ154" s="52"/>
      <c r="VYR154" s="52"/>
      <c r="VYS154" s="53"/>
      <c r="VYT154" s="53"/>
      <c r="VYU154" s="53"/>
      <c r="VYV154" s="54"/>
      <c r="VYW154" s="55" t="s">
        <v>192</v>
      </c>
      <c r="VYX154" s="52" t="s">
        <v>16</v>
      </c>
      <c r="VYY154" s="52"/>
      <c r="VYZ154" s="52"/>
      <c r="VZA154" s="53"/>
      <c r="VZB154" s="53"/>
      <c r="VZC154" s="53"/>
      <c r="VZD154" s="54"/>
      <c r="VZE154" s="55" t="s">
        <v>192</v>
      </c>
      <c r="VZF154" s="52" t="s">
        <v>16</v>
      </c>
      <c r="VZG154" s="52"/>
      <c r="VZH154" s="52"/>
      <c r="VZI154" s="53"/>
      <c r="VZJ154" s="53"/>
      <c r="VZK154" s="53"/>
      <c r="VZL154" s="54"/>
      <c r="VZM154" s="55" t="s">
        <v>192</v>
      </c>
      <c r="VZN154" s="52" t="s">
        <v>16</v>
      </c>
      <c r="VZO154" s="52"/>
      <c r="VZP154" s="52"/>
      <c r="VZQ154" s="53"/>
      <c r="VZR154" s="53"/>
      <c r="VZS154" s="53"/>
      <c r="VZT154" s="54"/>
      <c r="VZU154" s="55" t="s">
        <v>192</v>
      </c>
      <c r="VZV154" s="52" t="s">
        <v>16</v>
      </c>
      <c r="VZW154" s="52"/>
      <c r="VZX154" s="52"/>
      <c r="VZY154" s="53"/>
      <c r="VZZ154" s="53"/>
      <c r="WAA154" s="53"/>
      <c r="WAB154" s="54"/>
      <c r="WAC154" s="55" t="s">
        <v>192</v>
      </c>
      <c r="WAD154" s="52" t="s">
        <v>16</v>
      </c>
      <c r="WAE154" s="52"/>
      <c r="WAF154" s="52"/>
      <c r="WAG154" s="53"/>
      <c r="WAH154" s="53"/>
      <c r="WAI154" s="53"/>
      <c r="WAJ154" s="54"/>
      <c r="WAK154" s="55" t="s">
        <v>192</v>
      </c>
      <c r="WAL154" s="52" t="s">
        <v>16</v>
      </c>
      <c r="WAM154" s="52"/>
      <c r="WAN154" s="52"/>
      <c r="WAO154" s="53"/>
      <c r="WAP154" s="53"/>
      <c r="WAQ154" s="53"/>
      <c r="WAR154" s="54"/>
      <c r="WAS154" s="55" t="s">
        <v>192</v>
      </c>
      <c r="WAT154" s="52" t="s">
        <v>16</v>
      </c>
      <c r="WAU154" s="52"/>
      <c r="WAV154" s="52"/>
      <c r="WAW154" s="53"/>
      <c r="WAX154" s="53"/>
      <c r="WAY154" s="53"/>
      <c r="WAZ154" s="54"/>
      <c r="WBA154" s="55" t="s">
        <v>192</v>
      </c>
      <c r="WBB154" s="52" t="s">
        <v>16</v>
      </c>
      <c r="WBC154" s="52"/>
      <c r="WBD154" s="52"/>
      <c r="WBE154" s="53"/>
      <c r="WBF154" s="53"/>
      <c r="WBG154" s="53"/>
      <c r="WBH154" s="54"/>
      <c r="WBI154" s="55" t="s">
        <v>192</v>
      </c>
      <c r="WBJ154" s="52" t="s">
        <v>16</v>
      </c>
      <c r="WBK154" s="52"/>
      <c r="WBL154" s="52"/>
      <c r="WBM154" s="53"/>
      <c r="WBN154" s="53"/>
      <c r="WBO154" s="53"/>
      <c r="WBP154" s="54"/>
      <c r="WBQ154" s="55" t="s">
        <v>192</v>
      </c>
      <c r="WBR154" s="52" t="s">
        <v>16</v>
      </c>
      <c r="WBS154" s="52"/>
      <c r="WBT154" s="52"/>
      <c r="WBU154" s="53"/>
      <c r="WBV154" s="53"/>
      <c r="WBW154" s="53"/>
      <c r="WBX154" s="54"/>
      <c r="WBY154" s="55" t="s">
        <v>192</v>
      </c>
      <c r="WBZ154" s="52" t="s">
        <v>16</v>
      </c>
      <c r="WCA154" s="52"/>
      <c r="WCB154" s="52"/>
      <c r="WCC154" s="53"/>
      <c r="WCD154" s="53"/>
      <c r="WCE154" s="53"/>
      <c r="WCF154" s="54"/>
      <c r="WCG154" s="55" t="s">
        <v>192</v>
      </c>
      <c r="WCH154" s="52" t="s">
        <v>16</v>
      </c>
      <c r="WCI154" s="52"/>
      <c r="WCJ154" s="52"/>
      <c r="WCK154" s="53"/>
      <c r="WCL154" s="53"/>
      <c r="WCM154" s="53"/>
      <c r="WCN154" s="54"/>
      <c r="WCO154" s="55" t="s">
        <v>192</v>
      </c>
      <c r="WCP154" s="52" t="s">
        <v>16</v>
      </c>
      <c r="WCQ154" s="52"/>
      <c r="WCR154" s="52"/>
      <c r="WCS154" s="53"/>
      <c r="WCT154" s="53"/>
      <c r="WCU154" s="53"/>
      <c r="WCV154" s="54"/>
      <c r="WCW154" s="55" t="s">
        <v>192</v>
      </c>
      <c r="WCX154" s="52" t="s">
        <v>16</v>
      </c>
      <c r="WCY154" s="52"/>
      <c r="WCZ154" s="52"/>
      <c r="WDA154" s="53"/>
      <c r="WDB154" s="53"/>
      <c r="WDC154" s="53"/>
      <c r="WDD154" s="54"/>
      <c r="WDE154" s="55" t="s">
        <v>192</v>
      </c>
      <c r="WDF154" s="52" t="s">
        <v>16</v>
      </c>
      <c r="WDG154" s="52"/>
      <c r="WDH154" s="52"/>
      <c r="WDI154" s="53"/>
      <c r="WDJ154" s="53"/>
      <c r="WDK154" s="53"/>
      <c r="WDL154" s="54"/>
      <c r="WDM154" s="55" t="s">
        <v>192</v>
      </c>
      <c r="WDN154" s="52" t="s">
        <v>16</v>
      </c>
      <c r="WDO154" s="52"/>
      <c r="WDP154" s="52"/>
      <c r="WDQ154" s="53"/>
      <c r="WDR154" s="53"/>
      <c r="WDS154" s="53"/>
      <c r="WDT154" s="54"/>
      <c r="WDU154" s="55" t="s">
        <v>192</v>
      </c>
      <c r="WDV154" s="52" t="s">
        <v>16</v>
      </c>
      <c r="WDW154" s="52"/>
      <c r="WDX154" s="52"/>
      <c r="WDY154" s="53"/>
      <c r="WDZ154" s="53"/>
      <c r="WEA154" s="53"/>
      <c r="WEB154" s="54"/>
      <c r="WEC154" s="55" t="s">
        <v>192</v>
      </c>
      <c r="WED154" s="52" t="s">
        <v>16</v>
      </c>
      <c r="WEE154" s="52"/>
      <c r="WEF154" s="52"/>
      <c r="WEG154" s="53"/>
      <c r="WEH154" s="53"/>
      <c r="WEI154" s="53"/>
      <c r="WEJ154" s="54"/>
      <c r="WEK154" s="55" t="s">
        <v>192</v>
      </c>
      <c r="WEL154" s="52" t="s">
        <v>16</v>
      </c>
      <c r="WEM154" s="52"/>
      <c r="WEN154" s="52"/>
      <c r="WEO154" s="53"/>
      <c r="WEP154" s="53"/>
      <c r="WEQ154" s="53"/>
      <c r="WER154" s="54"/>
      <c r="WES154" s="55" t="s">
        <v>192</v>
      </c>
      <c r="WET154" s="52" t="s">
        <v>16</v>
      </c>
      <c r="WEU154" s="52"/>
      <c r="WEV154" s="52"/>
      <c r="WEW154" s="53"/>
      <c r="WEX154" s="53"/>
      <c r="WEY154" s="53"/>
      <c r="WEZ154" s="54"/>
      <c r="WFA154" s="55" t="s">
        <v>192</v>
      </c>
      <c r="WFB154" s="52" t="s">
        <v>16</v>
      </c>
      <c r="WFC154" s="52"/>
      <c r="WFD154" s="52"/>
      <c r="WFE154" s="53"/>
      <c r="WFF154" s="53"/>
      <c r="WFG154" s="53"/>
      <c r="WFH154" s="54"/>
      <c r="WFI154" s="55" t="s">
        <v>192</v>
      </c>
      <c r="WFJ154" s="52" t="s">
        <v>16</v>
      </c>
      <c r="WFK154" s="52"/>
      <c r="WFL154" s="52"/>
      <c r="WFM154" s="53"/>
      <c r="WFN154" s="53"/>
      <c r="WFO154" s="53"/>
      <c r="WFP154" s="54"/>
      <c r="WFQ154" s="55" t="s">
        <v>192</v>
      </c>
      <c r="WFR154" s="52" t="s">
        <v>16</v>
      </c>
      <c r="WFS154" s="52"/>
      <c r="WFT154" s="52"/>
      <c r="WFU154" s="53"/>
      <c r="WFV154" s="53"/>
      <c r="WFW154" s="53"/>
      <c r="WFX154" s="54"/>
      <c r="WFY154" s="55" t="s">
        <v>192</v>
      </c>
      <c r="WFZ154" s="52" t="s">
        <v>16</v>
      </c>
      <c r="WGA154" s="52"/>
      <c r="WGB154" s="52"/>
      <c r="WGC154" s="53"/>
      <c r="WGD154" s="53"/>
      <c r="WGE154" s="53"/>
      <c r="WGF154" s="54"/>
      <c r="WGG154" s="55" t="s">
        <v>192</v>
      </c>
      <c r="WGH154" s="52" t="s">
        <v>16</v>
      </c>
      <c r="WGI154" s="52"/>
      <c r="WGJ154" s="52"/>
      <c r="WGK154" s="53"/>
      <c r="WGL154" s="53"/>
      <c r="WGM154" s="53"/>
      <c r="WGN154" s="54"/>
      <c r="WGO154" s="55" t="s">
        <v>192</v>
      </c>
      <c r="WGP154" s="52" t="s">
        <v>16</v>
      </c>
      <c r="WGQ154" s="52"/>
      <c r="WGR154" s="52"/>
      <c r="WGS154" s="53"/>
      <c r="WGT154" s="53"/>
      <c r="WGU154" s="53"/>
      <c r="WGV154" s="54"/>
      <c r="WGW154" s="55" t="s">
        <v>192</v>
      </c>
      <c r="WGX154" s="52" t="s">
        <v>16</v>
      </c>
      <c r="WGY154" s="52"/>
      <c r="WGZ154" s="52"/>
      <c r="WHA154" s="53"/>
      <c r="WHB154" s="53"/>
      <c r="WHC154" s="53"/>
      <c r="WHD154" s="54"/>
      <c r="WHE154" s="55" t="s">
        <v>192</v>
      </c>
      <c r="WHF154" s="52" t="s">
        <v>16</v>
      </c>
      <c r="WHG154" s="52"/>
      <c r="WHH154" s="52"/>
      <c r="WHI154" s="53"/>
      <c r="WHJ154" s="53"/>
      <c r="WHK154" s="53"/>
      <c r="WHL154" s="54"/>
      <c r="WHM154" s="55" t="s">
        <v>192</v>
      </c>
      <c r="WHN154" s="52" t="s">
        <v>16</v>
      </c>
      <c r="WHO154" s="52"/>
      <c r="WHP154" s="52"/>
      <c r="WHQ154" s="53"/>
      <c r="WHR154" s="53"/>
      <c r="WHS154" s="53"/>
      <c r="WHT154" s="54"/>
      <c r="WHU154" s="55" t="s">
        <v>192</v>
      </c>
      <c r="WHV154" s="52" t="s">
        <v>16</v>
      </c>
      <c r="WHW154" s="52"/>
      <c r="WHX154" s="52"/>
      <c r="WHY154" s="53"/>
      <c r="WHZ154" s="53"/>
      <c r="WIA154" s="53"/>
      <c r="WIB154" s="54"/>
      <c r="WIC154" s="55" t="s">
        <v>192</v>
      </c>
      <c r="WID154" s="52" t="s">
        <v>16</v>
      </c>
      <c r="WIE154" s="52"/>
      <c r="WIF154" s="52"/>
      <c r="WIG154" s="53"/>
      <c r="WIH154" s="53"/>
      <c r="WII154" s="53"/>
      <c r="WIJ154" s="54"/>
      <c r="WIK154" s="55" t="s">
        <v>192</v>
      </c>
      <c r="WIL154" s="52" t="s">
        <v>16</v>
      </c>
      <c r="WIM154" s="52"/>
      <c r="WIN154" s="52"/>
      <c r="WIO154" s="53"/>
      <c r="WIP154" s="53"/>
      <c r="WIQ154" s="53"/>
      <c r="WIR154" s="54"/>
      <c r="WIS154" s="55" t="s">
        <v>192</v>
      </c>
      <c r="WIT154" s="52" t="s">
        <v>16</v>
      </c>
      <c r="WIU154" s="52"/>
      <c r="WIV154" s="52"/>
      <c r="WIW154" s="53"/>
      <c r="WIX154" s="53"/>
      <c r="WIY154" s="53"/>
      <c r="WIZ154" s="54"/>
      <c r="WJA154" s="55" t="s">
        <v>192</v>
      </c>
      <c r="WJB154" s="52" t="s">
        <v>16</v>
      </c>
      <c r="WJC154" s="52"/>
      <c r="WJD154" s="52"/>
      <c r="WJE154" s="53"/>
      <c r="WJF154" s="53"/>
      <c r="WJG154" s="53"/>
      <c r="WJH154" s="54"/>
      <c r="WJI154" s="55" t="s">
        <v>192</v>
      </c>
      <c r="WJJ154" s="52" t="s">
        <v>16</v>
      </c>
      <c r="WJK154" s="52"/>
      <c r="WJL154" s="52"/>
      <c r="WJM154" s="53"/>
      <c r="WJN154" s="53"/>
      <c r="WJO154" s="53"/>
      <c r="WJP154" s="54"/>
      <c r="WJQ154" s="55" t="s">
        <v>192</v>
      </c>
      <c r="WJR154" s="52" t="s">
        <v>16</v>
      </c>
      <c r="WJS154" s="52"/>
      <c r="WJT154" s="52"/>
      <c r="WJU154" s="53"/>
      <c r="WJV154" s="53"/>
      <c r="WJW154" s="53"/>
      <c r="WJX154" s="54"/>
      <c r="WJY154" s="55" t="s">
        <v>192</v>
      </c>
      <c r="WJZ154" s="52" t="s">
        <v>16</v>
      </c>
      <c r="WKA154" s="52"/>
      <c r="WKB154" s="52"/>
      <c r="WKC154" s="53"/>
      <c r="WKD154" s="53"/>
      <c r="WKE154" s="53"/>
      <c r="WKF154" s="54"/>
      <c r="WKG154" s="55" t="s">
        <v>192</v>
      </c>
      <c r="WKH154" s="52" t="s">
        <v>16</v>
      </c>
      <c r="WKI154" s="52"/>
      <c r="WKJ154" s="52"/>
      <c r="WKK154" s="53"/>
      <c r="WKL154" s="53"/>
      <c r="WKM154" s="53"/>
      <c r="WKN154" s="54"/>
      <c r="WKO154" s="55" t="s">
        <v>192</v>
      </c>
      <c r="WKP154" s="52" t="s">
        <v>16</v>
      </c>
      <c r="WKQ154" s="52"/>
      <c r="WKR154" s="52"/>
      <c r="WKS154" s="53"/>
      <c r="WKT154" s="53"/>
      <c r="WKU154" s="53"/>
      <c r="WKV154" s="54"/>
      <c r="WKW154" s="55" t="s">
        <v>192</v>
      </c>
      <c r="WKX154" s="52" t="s">
        <v>16</v>
      </c>
      <c r="WKY154" s="52"/>
      <c r="WKZ154" s="52"/>
      <c r="WLA154" s="53"/>
      <c r="WLB154" s="53"/>
      <c r="WLC154" s="53"/>
      <c r="WLD154" s="54"/>
      <c r="WLE154" s="55" t="s">
        <v>192</v>
      </c>
      <c r="WLF154" s="52" t="s">
        <v>16</v>
      </c>
      <c r="WLG154" s="52"/>
      <c r="WLH154" s="52"/>
      <c r="WLI154" s="53"/>
      <c r="WLJ154" s="53"/>
      <c r="WLK154" s="53"/>
      <c r="WLL154" s="54"/>
      <c r="WLM154" s="55" t="s">
        <v>192</v>
      </c>
      <c r="WLN154" s="52" t="s">
        <v>16</v>
      </c>
      <c r="WLO154" s="52"/>
      <c r="WLP154" s="52"/>
      <c r="WLQ154" s="53"/>
      <c r="WLR154" s="53"/>
      <c r="WLS154" s="53"/>
      <c r="WLT154" s="54"/>
      <c r="WLU154" s="55" t="s">
        <v>192</v>
      </c>
      <c r="WLV154" s="52" t="s">
        <v>16</v>
      </c>
      <c r="WLW154" s="52"/>
      <c r="WLX154" s="52"/>
      <c r="WLY154" s="53"/>
      <c r="WLZ154" s="53"/>
      <c r="WMA154" s="53"/>
      <c r="WMB154" s="54"/>
      <c r="WMC154" s="55" t="s">
        <v>192</v>
      </c>
      <c r="WMD154" s="52" t="s">
        <v>16</v>
      </c>
      <c r="WME154" s="52"/>
      <c r="WMF154" s="52"/>
      <c r="WMG154" s="53"/>
      <c r="WMH154" s="53"/>
      <c r="WMI154" s="53"/>
      <c r="WMJ154" s="54"/>
      <c r="WMK154" s="55" t="s">
        <v>192</v>
      </c>
      <c r="WML154" s="52" t="s">
        <v>16</v>
      </c>
      <c r="WMM154" s="52"/>
      <c r="WMN154" s="52"/>
      <c r="WMO154" s="53"/>
      <c r="WMP154" s="53"/>
      <c r="WMQ154" s="53"/>
      <c r="WMR154" s="54"/>
      <c r="WMS154" s="55" t="s">
        <v>192</v>
      </c>
      <c r="WMT154" s="52" t="s">
        <v>16</v>
      </c>
      <c r="WMU154" s="52"/>
      <c r="WMV154" s="52"/>
      <c r="WMW154" s="53"/>
      <c r="WMX154" s="53"/>
      <c r="WMY154" s="53"/>
      <c r="WMZ154" s="54"/>
      <c r="WNA154" s="55" t="s">
        <v>192</v>
      </c>
      <c r="WNB154" s="52" t="s">
        <v>16</v>
      </c>
      <c r="WNC154" s="52"/>
      <c r="WND154" s="52"/>
      <c r="WNE154" s="53"/>
      <c r="WNF154" s="53"/>
      <c r="WNG154" s="53"/>
      <c r="WNH154" s="54"/>
      <c r="WNI154" s="55" t="s">
        <v>192</v>
      </c>
      <c r="WNJ154" s="52" t="s">
        <v>16</v>
      </c>
      <c r="WNK154" s="52"/>
      <c r="WNL154" s="52"/>
      <c r="WNM154" s="53"/>
      <c r="WNN154" s="53"/>
      <c r="WNO154" s="53"/>
      <c r="WNP154" s="54"/>
      <c r="WNQ154" s="55" t="s">
        <v>192</v>
      </c>
      <c r="WNR154" s="52" t="s">
        <v>16</v>
      </c>
      <c r="WNS154" s="52"/>
      <c r="WNT154" s="52"/>
      <c r="WNU154" s="53"/>
      <c r="WNV154" s="53"/>
      <c r="WNW154" s="53"/>
      <c r="WNX154" s="54"/>
      <c r="WNY154" s="55" t="s">
        <v>192</v>
      </c>
      <c r="WNZ154" s="52" t="s">
        <v>16</v>
      </c>
      <c r="WOA154" s="52"/>
      <c r="WOB154" s="52"/>
      <c r="WOC154" s="53"/>
      <c r="WOD154" s="53"/>
      <c r="WOE154" s="53"/>
      <c r="WOF154" s="54"/>
      <c r="WOG154" s="55" t="s">
        <v>192</v>
      </c>
      <c r="WOH154" s="52" t="s">
        <v>16</v>
      </c>
      <c r="WOI154" s="52"/>
      <c r="WOJ154" s="52"/>
      <c r="WOK154" s="53"/>
      <c r="WOL154" s="53"/>
      <c r="WOM154" s="53"/>
      <c r="WON154" s="54"/>
      <c r="WOO154" s="55" t="s">
        <v>192</v>
      </c>
      <c r="WOP154" s="52" t="s">
        <v>16</v>
      </c>
      <c r="WOQ154" s="52"/>
      <c r="WOR154" s="52"/>
      <c r="WOS154" s="53"/>
      <c r="WOT154" s="53"/>
      <c r="WOU154" s="53"/>
      <c r="WOV154" s="54"/>
      <c r="WOW154" s="55" t="s">
        <v>192</v>
      </c>
      <c r="WOX154" s="52" t="s">
        <v>16</v>
      </c>
      <c r="WOY154" s="52"/>
      <c r="WOZ154" s="52"/>
      <c r="WPA154" s="53"/>
      <c r="WPB154" s="53"/>
      <c r="WPC154" s="53"/>
      <c r="WPD154" s="54"/>
      <c r="WPE154" s="55" t="s">
        <v>192</v>
      </c>
      <c r="WPF154" s="52" t="s">
        <v>16</v>
      </c>
      <c r="WPG154" s="52"/>
      <c r="WPH154" s="52"/>
      <c r="WPI154" s="53"/>
      <c r="WPJ154" s="53"/>
      <c r="WPK154" s="53"/>
      <c r="WPL154" s="54"/>
      <c r="WPM154" s="55" t="s">
        <v>192</v>
      </c>
      <c r="WPN154" s="52" t="s">
        <v>16</v>
      </c>
      <c r="WPO154" s="52"/>
      <c r="WPP154" s="52"/>
      <c r="WPQ154" s="53"/>
      <c r="WPR154" s="53"/>
      <c r="WPS154" s="53"/>
      <c r="WPT154" s="54"/>
      <c r="WPU154" s="55" t="s">
        <v>192</v>
      </c>
      <c r="WPV154" s="52" t="s">
        <v>16</v>
      </c>
      <c r="WPW154" s="52"/>
      <c r="WPX154" s="52"/>
      <c r="WPY154" s="53"/>
      <c r="WPZ154" s="53"/>
      <c r="WQA154" s="53"/>
      <c r="WQB154" s="54"/>
      <c r="WQC154" s="55" t="s">
        <v>192</v>
      </c>
      <c r="WQD154" s="52" t="s">
        <v>16</v>
      </c>
      <c r="WQE154" s="52"/>
      <c r="WQF154" s="52"/>
      <c r="WQG154" s="53"/>
      <c r="WQH154" s="53"/>
      <c r="WQI154" s="53"/>
      <c r="WQJ154" s="54"/>
      <c r="WQK154" s="55" t="s">
        <v>192</v>
      </c>
      <c r="WQL154" s="52" t="s">
        <v>16</v>
      </c>
      <c r="WQM154" s="52"/>
      <c r="WQN154" s="52"/>
      <c r="WQO154" s="53"/>
      <c r="WQP154" s="53"/>
      <c r="WQQ154" s="53"/>
      <c r="WQR154" s="54"/>
      <c r="WQS154" s="55" t="s">
        <v>192</v>
      </c>
      <c r="WQT154" s="52" t="s">
        <v>16</v>
      </c>
      <c r="WQU154" s="52"/>
      <c r="WQV154" s="52"/>
      <c r="WQW154" s="53"/>
      <c r="WQX154" s="53"/>
      <c r="WQY154" s="53"/>
      <c r="WQZ154" s="54"/>
      <c r="WRA154" s="55" t="s">
        <v>192</v>
      </c>
      <c r="WRB154" s="52" t="s">
        <v>16</v>
      </c>
      <c r="WRC154" s="52"/>
      <c r="WRD154" s="52"/>
      <c r="WRE154" s="53"/>
      <c r="WRF154" s="53"/>
      <c r="WRG154" s="53"/>
      <c r="WRH154" s="54"/>
      <c r="WRI154" s="55" t="s">
        <v>192</v>
      </c>
      <c r="WRJ154" s="52" t="s">
        <v>16</v>
      </c>
      <c r="WRK154" s="52"/>
      <c r="WRL154" s="52"/>
      <c r="WRM154" s="53"/>
      <c r="WRN154" s="53"/>
      <c r="WRO154" s="53"/>
      <c r="WRP154" s="54"/>
      <c r="WRQ154" s="55" t="s">
        <v>192</v>
      </c>
      <c r="WRR154" s="52" t="s">
        <v>16</v>
      </c>
      <c r="WRS154" s="52"/>
      <c r="WRT154" s="52"/>
      <c r="WRU154" s="53"/>
      <c r="WRV154" s="53"/>
      <c r="WRW154" s="53"/>
      <c r="WRX154" s="54"/>
      <c r="WRY154" s="55" t="s">
        <v>192</v>
      </c>
      <c r="WRZ154" s="52" t="s">
        <v>16</v>
      </c>
      <c r="WSA154" s="52"/>
      <c r="WSB154" s="52"/>
      <c r="WSC154" s="53"/>
      <c r="WSD154" s="53"/>
      <c r="WSE154" s="53"/>
      <c r="WSF154" s="54"/>
      <c r="WSG154" s="55" t="s">
        <v>192</v>
      </c>
      <c r="WSH154" s="52" t="s">
        <v>16</v>
      </c>
      <c r="WSI154" s="52"/>
      <c r="WSJ154" s="52"/>
      <c r="WSK154" s="53"/>
      <c r="WSL154" s="53"/>
      <c r="WSM154" s="53"/>
      <c r="WSN154" s="54"/>
      <c r="WSO154" s="55" t="s">
        <v>192</v>
      </c>
      <c r="WSP154" s="52" t="s">
        <v>16</v>
      </c>
      <c r="WSQ154" s="52"/>
      <c r="WSR154" s="52"/>
      <c r="WSS154" s="53"/>
      <c r="WST154" s="53"/>
      <c r="WSU154" s="53"/>
      <c r="WSV154" s="54"/>
      <c r="WSW154" s="55" t="s">
        <v>192</v>
      </c>
      <c r="WSX154" s="52" t="s">
        <v>16</v>
      </c>
      <c r="WSY154" s="52"/>
      <c r="WSZ154" s="52"/>
      <c r="WTA154" s="53"/>
      <c r="WTB154" s="53"/>
      <c r="WTC154" s="53"/>
      <c r="WTD154" s="54"/>
      <c r="WTE154" s="55" t="s">
        <v>192</v>
      </c>
      <c r="WTF154" s="52" t="s">
        <v>16</v>
      </c>
      <c r="WTG154" s="52"/>
      <c r="WTH154" s="52"/>
      <c r="WTI154" s="53"/>
      <c r="WTJ154" s="53"/>
      <c r="WTK154" s="53"/>
      <c r="WTL154" s="54"/>
      <c r="WTM154" s="55" t="s">
        <v>192</v>
      </c>
      <c r="WTN154" s="52" t="s">
        <v>16</v>
      </c>
      <c r="WTO154" s="52"/>
      <c r="WTP154" s="52"/>
      <c r="WTQ154" s="53"/>
      <c r="WTR154" s="53"/>
      <c r="WTS154" s="53"/>
      <c r="WTT154" s="54"/>
      <c r="WTU154" s="55" t="s">
        <v>192</v>
      </c>
      <c r="WTV154" s="52" t="s">
        <v>16</v>
      </c>
      <c r="WTW154" s="52"/>
      <c r="WTX154" s="52"/>
      <c r="WTY154" s="53"/>
      <c r="WTZ154" s="53"/>
      <c r="WUA154" s="53"/>
      <c r="WUB154" s="54"/>
      <c r="WUC154" s="55" t="s">
        <v>192</v>
      </c>
      <c r="WUD154" s="52" t="s">
        <v>16</v>
      </c>
      <c r="WUE154" s="52"/>
      <c r="WUF154" s="52"/>
      <c r="WUG154" s="53"/>
      <c r="WUH154" s="53"/>
      <c r="WUI154" s="53"/>
      <c r="WUJ154" s="54"/>
      <c r="WUK154" s="55" t="s">
        <v>192</v>
      </c>
      <c r="WUL154" s="52" t="s">
        <v>16</v>
      </c>
      <c r="WUM154" s="52"/>
      <c r="WUN154" s="52"/>
      <c r="WUO154" s="53"/>
      <c r="WUP154" s="53"/>
      <c r="WUQ154" s="53"/>
      <c r="WUR154" s="54"/>
      <c r="WUS154" s="55" t="s">
        <v>192</v>
      </c>
      <c r="WUT154" s="52" t="s">
        <v>16</v>
      </c>
      <c r="WUU154" s="52"/>
      <c r="WUV154" s="52"/>
      <c r="WUW154" s="53"/>
      <c r="WUX154" s="53"/>
      <c r="WUY154" s="53"/>
      <c r="WUZ154" s="54"/>
      <c r="WVA154" s="55" t="s">
        <v>192</v>
      </c>
      <c r="WVB154" s="52" t="s">
        <v>16</v>
      </c>
      <c r="WVC154" s="52"/>
      <c r="WVD154" s="52"/>
      <c r="WVE154" s="53"/>
      <c r="WVF154" s="53"/>
      <c r="WVG154" s="53"/>
      <c r="WVH154" s="54"/>
      <c r="WVI154" s="55" t="s">
        <v>192</v>
      </c>
      <c r="WVJ154" s="52" t="s">
        <v>16</v>
      </c>
      <c r="WVK154" s="52"/>
      <c r="WVL154" s="52"/>
      <c r="WVM154" s="53"/>
      <c r="WVN154" s="53"/>
      <c r="WVO154" s="53"/>
      <c r="WVP154" s="54"/>
      <c r="WVQ154" s="55" t="s">
        <v>192</v>
      </c>
      <c r="WVR154" s="52" t="s">
        <v>16</v>
      </c>
      <c r="WVS154" s="52"/>
      <c r="WVT154" s="52"/>
      <c r="WVU154" s="53"/>
      <c r="WVV154" s="53"/>
      <c r="WVW154" s="53"/>
      <c r="WVX154" s="54"/>
      <c r="WVY154" s="55" t="s">
        <v>192</v>
      </c>
      <c r="WVZ154" s="52" t="s">
        <v>16</v>
      </c>
      <c r="WWA154" s="52"/>
      <c r="WWB154" s="52"/>
      <c r="WWC154" s="53"/>
      <c r="WWD154" s="53"/>
      <c r="WWE154" s="53"/>
      <c r="WWF154" s="54"/>
      <c r="WWG154" s="55" t="s">
        <v>192</v>
      </c>
      <c r="WWH154" s="52" t="s">
        <v>16</v>
      </c>
      <c r="WWI154" s="52"/>
      <c r="WWJ154" s="52"/>
      <c r="WWK154" s="53"/>
      <c r="WWL154" s="53"/>
      <c r="WWM154" s="53"/>
      <c r="WWN154" s="54"/>
      <c r="WWO154" s="55" t="s">
        <v>192</v>
      </c>
      <c r="WWP154" s="52" t="s">
        <v>16</v>
      </c>
      <c r="WWQ154" s="52"/>
      <c r="WWR154" s="52"/>
      <c r="WWS154" s="53"/>
      <c r="WWT154" s="53"/>
      <c r="WWU154" s="53"/>
      <c r="WWV154" s="54"/>
      <c r="WWW154" s="55" t="s">
        <v>192</v>
      </c>
      <c r="WWX154" s="52" t="s">
        <v>16</v>
      </c>
      <c r="WWY154" s="52"/>
      <c r="WWZ154" s="52"/>
      <c r="WXA154" s="53"/>
      <c r="WXB154" s="53"/>
      <c r="WXC154" s="53"/>
      <c r="WXD154" s="54"/>
      <c r="WXE154" s="55" t="s">
        <v>192</v>
      </c>
      <c r="WXF154" s="52" t="s">
        <v>16</v>
      </c>
      <c r="WXG154" s="52"/>
      <c r="WXH154" s="52"/>
      <c r="WXI154" s="53"/>
      <c r="WXJ154" s="53"/>
      <c r="WXK154" s="53"/>
      <c r="WXL154" s="54"/>
      <c r="WXM154" s="55" t="s">
        <v>192</v>
      </c>
      <c r="WXN154" s="52" t="s">
        <v>16</v>
      </c>
      <c r="WXO154" s="52"/>
      <c r="WXP154" s="52"/>
      <c r="WXQ154" s="53"/>
      <c r="WXR154" s="53"/>
      <c r="WXS154" s="53"/>
      <c r="WXT154" s="54"/>
      <c r="WXU154" s="55" t="s">
        <v>192</v>
      </c>
      <c r="WXV154" s="52" t="s">
        <v>16</v>
      </c>
      <c r="WXW154" s="52"/>
      <c r="WXX154" s="52"/>
      <c r="WXY154" s="53"/>
      <c r="WXZ154" s="53"/>
      <c r="WYA154" s="53"/>
      <c r="WYB154" s="54"/>
      <c r="WYC154" s="55" t="s">
        <v>192</v>
      </c>
      <c r="WYD154" s="52" t="s">
        <v>16</v>
      </c>
      <c r="WYE154" s="52"/>
      <c r="WYF154" s="52"/>
      <c r="WYG154" s="53"/>
      <c r="WYH154" s="53"/>
      <c r="WYI154" s="53"/>
      <c r="WYJ154" s="54"/>
      <c r="WYK154" s="55" t="s">
        <v>192</v>
      </c>
      <c r="WYL154" s="52" t="s">
        <v>16</v>
      </c>
      <c r="WYM154" s="52"/>
      <c r="WYN154" s="52"/>
      <c r="WYO154" s="53"/>
      <c r="WYP154" s="53"/>
      <c r="WYQ154" s="53"/>
      <c r="WYR154" s="54"/>
      <c r="WYS154" s="55" t="s">
        <v>192</v>
      </c>
      <c r="WYT154" s="52" t="s">
        <v>16</v>
      </c>
      <c r="WYU154" s="52"/>
      <c r="WYV154" s="52"/>
      <c r="WYW154" s="53"/>
      <c r="WYX154" s="53"/>
      <c r="WYY154" s="53"/>
      <c r="WYZ154" s="54"/>
      <c r="WZA154" s="55" t="s">
        <v>192</v>
      </c>
      <c r="WZB154" s="52" t="s">
        <v>16</v>
      </c>
      <c r="WZC154" s="52"/>
      <c r="WZD154" s="52"/>
      <c r="WZE154" s="53"/>
      <c r="WZF154" s="53"/>
      <c r="WZG154" s="53"/>
      <c r="WZH154" s="54"/>
      <c r="WZI154" s="55" t="s">
        <v>192</v>
      </c>
      <c r="WZJ154" s="52" t="s">
        <v>16</v>
      </c>
      <c r="WZK154" s="52"/>
      <c r="WZL154" s="52"/>
      <c r="WZM154" s="53"/>
      <c r="WZN154" s="53"/>
      <c r="WZO154" s="53"/>
      <c r="WZP154" s="54"/>
      <c r="WZQ154" s="55" t="s">
        <v>192</v>
      </c>
      <c r="WZR154" s="52" t="s">
        <v>16</v>
      </c>
      <c r="WZS154" s="52"/>
      <c r="WZT154" s="52"/>
      <c r="WZU154" s="53"/>
      <c r="WZV154" s="53"/>
      <c r="WZW154" s="53"/>
      <c r="WZX154" s="54"/>
      <c r="WZY154" s="55" t="s">
        <v>192</v>
      </c>
      <c r="WZZ154" s="52" t="s">
        <v>16</v>
      </c>
      <c r="XAA154" s="52"/>
      <c r="XAB154" s="52"/>
      <c r="XAC154" s="53"/>
      <c r="XAD154" s="53"/>
      <c r="XAE154" s="53"/>
      <c r="XAF154" s="54"/>
      <c r="XAG154" s="55" t="s">
        <v>192</v>
      </c>
      <c r="XAH154" s="52" t="s">
        <v>16</v>
      </c>
      <c r="XAI154" s="52"/>
      <c r="XAJ154" s="52"/>
      <c r="XAK154" s="53"/>
      <c r="XAL154" s="53"/>
      <c r="XAM154" s="53"/>
      <c r="XAN154" s="54"/>
      <c r="XAO154" s="55" t="s">
        <v>192</v>
      </c>
      <c r="XAP154" s="52" t="s">
        <v>16</v>
      </c>
      <c r="XAQ154" s="52"/>
      <c r="XAR154" s="52"/>
      <c r="XAS154" s="53"/>
      <c r="XAT154" s="53"/>
      <c r="XAU154" s="53"/>
      <c r="XAV154" s="54"/>
      <c r="XAW154" s="55" t="s">
        <v>192</v>
      </c>
      <c r="XAX154" s="52" t="s">
        <v>16</v>
      </c>
      <c r="XAY154" s="52"/>
      <c r="XAZ154" s="52"/>
      <c r="XBA154" s="53"/>
      <c r="XBB154" s="53"/>
      <c r="XBC154" s="53"/>
      <c r="XBD154" s="54"/>
      <c r="XBE154" s="55" t="s">
        <v>192</v>
      </c>
      <c r="XBF154" s="52" t="s">
        <v>16</v>
      </c>
      <c r="XBG154" s="52"/>
      <c r="XBH154" s="52"/>
      <c r="XBI154" s="53"/>
      <c r="XBJ154" s="53"/>
      <c r="XBK154" s="53"/>
      <c r="XBL154" s="54"/>
      <c r="XBM154" s="55" t="s">
        <v>192</v>
      </c>
      <c r="XBN154" s="52" t="s">
        <v>16</v>
      </c>
      <c r="XBO154" s="52"/>
      <c r="XBP154" s="52"/>
      <c r="XBQ154" s="53"/>
      <c r="XBR154" s="53"/>
      <c r="XBS154" s="53"/>
      <c r="XBT154" s="54"/>
      <c r="XBU154" s="55" t="s">
        <v>192</v>
      </c>
      <c r="XBV154" s="52" t="s">
        <v>16</v>
      </c>
      <c r="XBW154" s="52"/>
      <c r="XBX154" s="52"/>
      <c r="XBY154" s="53"/>
      <c r="XBZ154" s="53"/>
      <c r="XCA154" s="53"/>
      <c r="XCB154" s="54"/>
      <c r="XCC154" s="55" t="s">
        <v>192</v>
      </c>
      <c r="XCD154" s="52" t="s">
        <v>16</v>
      </c>
      <c r="XCE154" s="52"/>
      <c r="XCF154" s="52"/>
      <c r="XCG154" s="53"/>
      <c r="XCH154" s="53"/>
      <c r="XCI154" s="53"/>
      <c r="XCJ154" s="54"/>
      <c r="XCK154" s="55" t="s">
        <v>192</v>
      </c>
      <c r="XCL154" s="52" t="s">
        <v>16</v>
      </c>
      <c r="XCM154" s="52"/>
      <c r="XCN154" s="52"/>
      <c r="XCO154" s="53"/>
      <c r="XCP154" s="53"/>
      <c r="XCQ154" s="53"/>
      <c r="XCR154" s="54"/>
      <c r="XCS154" s="55" t="s">
        <v>192</v>
      </c>
      <c r="XCT154" s="52" t="s">
        <v>16</v>
      </c>
      <c r="XCU154" s="52"/>
      <c r="XCV154" s="52"/>
      <c r="XCW154" s="53"/>
      <c r="XCX154" s="53"/>
      <c r="XCY154" s="53"/>
      <c r="XCZ154" s="54"/>
      <c r="XDA154" s="55" t="s">
        <v>192</v>
      </c>
      <c r="XDB154" s="52" t="s">
        <v>16</v>
      </c>
      <c r="XDC154" s="52"/>
      <c r="XDD154" s="52"/>
      <c r="XDE154" s="53"/>
      <c r="XDF154" s="53"/>
      <c r="XDG154" s="53"/>
      <c r="XDH154" s="54"/>
      <c r="XDI154" s="55" t="s">
        <v>192</v>
      </c>
      <c r="XDJ154" s="52" t="s">
        <v>16</v>
      </c>
      <c r="XDK154" s="52"/>
      <c r="XDL154" s="52"/>
      <c r="XDM154" s="53"/>
      <c r="XDN154" s="53"/>
      <c r="XDO154" s="53"/>
      <c r="XDP154" s="54"/>
      <c r="XDQ154" s="55" t="s">
        <v>192</v>
      </c>
      <c r="XDR154" s="52" t="s">
        <v>16</v>
      </c>
      <c r="XDS154" s="52"/>
      <c r="XDT154" s="52"/>
      <c r="XDU154" s="53"/>
      <c r="XDV154" s="53"/>
      <c r="XDW154" s="53"/>
      <c r="XDX154" s="54"/>
      <c r="XDY154" s="55" t="s">
        <v>192</v>
      </c>
      <c r="XDZ154" s="52" t="s">
        <v>16</v>
      </c>
      <c r="XEA154" s="52"/>
      <c r="XEB154" s="52"/>
      <c r="XEC154" s="53"/>
      <c r="XED154" s="53"/>
      <c r="XEE154" s="53"/>
      <c r="XEF154" s="54"/>
      <c r="XEG154" s="55" t="s">
        <v>192</v>
      </c>
      <c r="XEH154" s="52" t="s">
        <v>16</v>
      </c>
      <c r="XEI154" s="52"/>
      <c r="XEJ154" s="52"/>
      <c r="XEK154" s="53"/>
      <c r="XEL154" s="53"/>
      <c r="XEM154" s="53"/>
      <c r="XEN154" s="54"/>
      <c r="XEO154" s="55" t="s">
        <v>192</v>
      </c>
      <c r="XEP154" s="52" t="s">
        <v>16</v>
      </c>
      <c r="XEQ154" s="52"/>
      <c r="XER154" s="52"/>
      <c r="XES154" s="53"/>
      <c r="XET154" s="53"/>
      <c r="XEU154" s="53"/>
      <c r="XEV154" s="54"/>
      <c r="XEW154" s="55" t="s">
        <v>192</v>
      </c>
      <c r="XEX154" s="52" t="s">
        <v>16</v>
      </c>
      <c r="XEY154" s="52"/>
      <c r="XEZ154" s="52"/>
      <c r="XFA154" s="53"/>
      <c r="XFB154" s="53"/>
      <c r="XFC154" s="53"/>
      <c r="XFD154" s="31"/>
    </row>
    <row r="155" spans="1:16384" s="57" customFormat="1" ht="370.5" hidden="1" customHeight="1" x14ac:dyDescent="0.25">
      <c r="A155" s="16"/>
      <c r="B155" s="15"/>
      <c r="C155" s="15"/>
      <c r="D155" s="15"/>
      <c r="E155" s="15"/>
      <c r="F155" s="15"/>
      <c r="G155" s="15"/>
      <c r="H155" s="15"/>
      <c r="I155" s="56"/>
      <c r="J155" s="57" t="s">
        <v>17</v>
      </c>
      <c r="P155" s="58"/>
      <c r="Q155" s="59"/>
      <c r="R155" s="57" t="s">
        <v>17</v>
      </c>
      <c r="X155" s="58"/>
      <c r="Y155" s="59"/>
      <c r="Z155" s="57" t="s">
        <v>17</v>
      </c>
      <c r="AF155" s="58"/>
      <c r="AG155" s="59"/>
      <c r="AH155" s="57" t="s">
        <v>17</v>
      </c>
      <c r="AN155" s="58"/>
      <c r="AO155" s="59"/>
      <c r="AP155" s="57" t="s">
        <v>17</v>
      </c>
      <c r="AV155" s="58"/>
      <c r="AW155" s="59"/>
      <c r="AX155" s="57" t="s">
        <v>17</v>
      </c>
      <c r="BD155" s="58"/>
      <c r="BE155" s="59"/>
      <c r="BF155" s="57" t="s">
        <v>17</v>
      </c>
      <c r="BL155" s="58"/>
      <c r="BM155" s="59"/>
      <c r="BN155" s="57" t="s">
        <v>17</v>
      </c>
      <c r="BT155" s="58"/>
      <c r="BU155" s="59"/>
      <c r="BV155" s="57" t="s">
        <v>17</v>
      </c>
      <c r="CB155" s="58"/>
      <c r="CC155" s="59"/>
      <c r="CD155" s="57" t="s">
        <v>17</v>
      </c>
      <c r="CJ155" s="58"/>
      <c r="CK155" s="59"/>
      <c r="CL155" s="57" t="s">
        <v>17</v>
      </c>
      <c r="CR155" s="58"/>
      <c r="CS155" s="59"/>
      <c r="CT155" s="57" t="s">
        <v>17</v>
      </c>
      <c r="CZ155" s="58"/>
      <c r="DA155" s="59"/>
      <c r="DB155" s="57" t="s">
        <v>17</v>
      </c>
      <c r="DH155" s="58"/>
      <c r="DI155" s="59"/>
      <c r="DJ155" s="57" t="s">
        <v>17</v>
      </c>
      <c r="DP155" s="58"/>
      <c r="DQ155" s="59"/>
      <c r="DR155" s="57" t="s">
        <v>17</v>
      </c>
      <c r="DX155" s="58"/>
      <c r="DY155" s="59"/>
      <c r="DZ155" s="57" t="s">
        <v>17</v>
      </c>
      <c r="EF155" s="58"/>
      <c r="EG155" s="59"/>
      <c r="EH155" s="57" t="s">
        <v>17</v>
      </c>
      <c r="EN155" s="58"/>
      <c r="EO155" s="59"/>
      <c r="EP155" s="57" t="s">
        <v>17</v>
      </c>
      <c r="EV155" s="58"/>
      <c r="EW155" s="59"/>
      <c r="EX155" s="57" t="s">
        <v>17</v>
      </c>
      <c r="FD155" s="58"/>
      <c r="FE155" s="59"/>
      <c r="FF155" s="57" t="s">
        <v>17</v>
      </c>
      <c r="FL155" s="58"/>
      <c r="FM155" s="59"/>
      <c r="FN155" s="57" t="s">
        <v>17</v>
      </c>
      <c r="FT155" s="58"/>
      <c r="FU155" s="59"/>
      <c r="FV155" s="57" t="s">
        <v>17</v>
      </c>
      <c r="GB155" s="58"/>
      <c r="GC155" s="59"/>
      <c r="GD155" s="57" t="s">
        <v>17</v>
      </c>
      <c r="GJ155" s="58"/>
      <c r="GK155" s="59"/>
      <c r="GL155" s="57" t="s">
        <v>17</v>
      </c>
      <c r="GR155" s="58"/>
      <c r="GS155" s="59"/>
      <c r="GT155" s="57" t="s">
        <v>17</v>
      </c>
      <c r="GZ155" s="58"/>
      <c r="HA155" s="59"/>
      <c r="HB155" s="57" t="s">
        <v>17</v>
      </c>
      <c r="HH155" s="58"/>
      <c r="HI155" s="59"/>
      <c r="HJ155" s="57" t="s">
        <v>17</v>
      </c>
      <c r="HP155" s="58"/>
      <c r="HQ155" s="59"/>
      <c r="HR155" s="57" t="s">
        <v>17</v>
      </c>
      <c r="HX155" s="58"/>
      <c r="HY155" s="59"/>
      <c r="HZ155" s="57" t="s">
        <v>17</v>
      </c>
      <c r="IF155" s="58"/>
      <c r="IG155" s="59"/>
      <c r="IH155" s="57" t="s">
        <v>17</v>
      </c>
      <c r="IN155" s="58"/>
      <c r="IO155" s="59"/>
      <c r="IP155" s="57" t="s">
        <v>17</v>
      </c>
      <c r="IV155" s="58"/>
      <c r="IW155" s="59"/>
      <c r="IX155" s="57" t="s">
        <v>17</v>
      </c>
      <c r="JD155" s="58"/>
      <c r="JE155" s="59"/>
      <c r="JF155" s="57" t="s">
        <v>17</v>
      </c>
      <c r="JL155" s="58"/>
      <c r="JM155" s="59"/>
      <c r="JN155" s="57" t="s">
        <v>17</v>
      </c>
      <c r="JT155" s="58"/>
      <c r="JU155" s="59"/>
      <c r="JV155" s="57" t="s">
        <v>17</v>
      </c>
      <c r="KB155" s="58"/>
      <c r="KC155" s="59"/>
      <c r="KD155" s="57" t="s">
        <v>17</v>
      </c>
      <c r="KJ155" s="58"/>
      <c r="KK155" s="59"/>
      <c r="KL155" s="57" t="s">
        <v>17</v>
      </c>
      <c r="KR155" s="58"/>
      <c r="KS155" s="59"/>
      <c r="KT155" s="57" t="s">
        <v>17</v>
      </c>
      <c r="KZ155" s="58"/>
      <c r="LA155" s="59"/>
      <c r="LB155" s="57" t="s">
        <v>17</v>
      </c>
      <c r="LH155" s="58"/>
      <c r="LI155" s="59"/>
      <c r="LJ155" s="57" t="s">
        <v>17</v>
      </c>
      <c r="LP155" s="58"/>
      <c r="LQ155" s="59"/>
      <c r="LR155" s="57" t="s">
        <v>17</v>
      </c>
      <c r="LX155" s="58"/>
      <c r="LY155" s="59"/>
      <c r="LZ155" s="57" t="s">
        <v>17</v>
      </c>
      <c r="MF155" s="58"/>
      <c r="MG155" s="59"/>
      <c r="MH155" s="57" t="s">
        <v>17</v>
      </c>
      <c r="MN155" s="58"/>
      <c r="MO155" s="59"/>
      <c r="MP155" s="57" t="s">
        <v>17</v>
      </c>
      <c r="MV155" s="58"/>
      <c r="MW155" s="59"/>
      <c r="MX155" s="57" t="s">
        <v>17</v>
      </c>
      <c r="ND155" s="58"/>
      <c r="NE155" s="59"/>
      <c r="NF155" s="57" t="s">
        <v>17</v>
      </c>
      <c r="NL155" s="58"/>
      <c r="NM155" s="59"/>
      <c r="NN155" s="57" t="s">
        <v>17</v>
      </c>
      <c r="NT155" s="58"/>
      <c r="NU155" s="59"/>
      <c r="NV155" s="57" t="s">
        <v>17</v>
      </c>
      <c r="OB155" s="58"/>
      <c r="OC155" s="59"/>
      <c r="OD155" s="57" t="s">
        <v>17</v>
      </c>
      <c r="OJ155" s="58"/>
      <c r="OK155" s="59"/>
      <c r="OL155" s="57" t="s">
        <v>17</v>
      </c>
      <c r="OR155" s="58"/>
      <c r="OS155" s="59"/>
      <c r="OT155" s="57" t="s">
        <v>17</v>
      </c>
      <c r="OZ155" s="58"/>
      <c r="PA155" s="59"/>
      <c r="PB155" s="57" t="s">
        <v>17</v>
      </c>
      <c r="PH155" s="58"/>
      <c r="PI155" s="59"/>
      <c r="PJ155" s="57" t="s">
        <v>17</v>
      </c>
      <c r="PP155" s="58"/>
      <c r="PQ155" s="59"/>
      <c r="PR155" s="57" t="s">
        <v>17</v>
      </c>
      <c r="PX155" s="58"/>
      <c r="PY155" s="59"/>
      <c r="PZ155" s="57" t="s">
        <v>17</v>
      </c>
      <c r="QF155" s="58"/>
      <c r="QG155" s="59"/>
      <c r="QH155" s="57" t="s">
        <v>17</v>
      </c>
      <c r="QN155" s="58"/>
      <c r="QO155" s="59"/>
      <c r="QP155" s="57" t="s">
        <v>17</v>
      </c>
      <c r="QV155" s="58"/>
      <c r="QW155" s="59"/>
      <c r="QX155" s="57" t="s">
        <v>17</v>
      </c>
      <c r="RD155" s="58"/>
      <c r="RE155" s="59"/>
      <c r="RF155" s="57" t="s">
        <v>17</v>
      </c>
      <c r="RL155" s="58"/>
      <c r="RM155" s="59"/>
      <c r="RN155" s="57" t="s">
        <v>17</v>
      </c>
      <c r="RT155" s="58"/>
      <c r="RU155" s="59"/>
      <c r="RV155" s="57" t="s">
        <v>17</v>
      </c>
      <c r="SB155" s="58"/>
      <c r="SC155" s="59"/>
      <c r="SD155" s="57" t="s">
        <v>17</v>
      </c>
      <c r="SJ155" s="58"/>
      <c r="SK155" s="59"/>
      <c r="SL155" s="57" t="s">
        <v>17</v>
      </c>
      <c r="SR155" s="58"/>
      <c r="SS155" s="59"/>
      <c r="ST155" s="57" t="s">
        <v>17</v>
      </c>
      <c r="SZ155" s="58"/>
      <c r="TA155" s="59"/>
      <c r="TB155" s="57" t="s">
        <v>17</v>
      </c>
      <c r="TH155" s="58"/>
      <c r="TI155" s="59"/>
      <c r="TJ155" s="57" t="s">
        <v>17</v>
      </c>
      <c r="TP155" s="58"/>
      <c r="TQ155" s="59"/>
      <c r="TR155" s="57" t="s">
        <v>17</v>
      </c>
      <c r="TX155" s="58"/>
      <c r="TY155" s="59"/>
      <c r="TZ155" s="57" t="s">
        <v>17</v>
      </c>
      <c r="UF155" s="58"/>
      <c r="UG155" s="59"/>
      <c r="UH155" s="57" t="s">
        <v>17</v>
      </c>
      <c r="UN155" s="58"/>
      <c r="UO155" s="59"/>
      <c r="UP155" s="57" t="s">
        <v>17</v>
      </c>
      <c r="UV155" s="58"/>
      <c r="UW155" s="59"/>
      <c r="UX155" s="57" t="s">
        <v>17</v>
      </c>
      <c r="VD155" s="58"/>
      <c r="VE155" s="59"/>
      <c r="VF155" s="57" t="s">
        <v>17</v>
      </c>
      <c r="VL155" s="58"/>
      <c r="VM155" s="59"/>
      <c r="VN155" s="57" t="s">
        <v>17</v>
      </c>
      <c r="VT155" s="58"/>
      <c r="VU155" s="59"/>
      <c r="VV155" s="57" t="s">
        <v>17</v>
      </c>
      <c r="WB155" s="58"/>
      <c r="WC155" s="59"/>
      <c r="WD155" s="57" t="s">
        <v>17</v>
      </c>
      <c r="WJ155" s="58"/>
      <c r="WK155" s="59"/>
      <c r="WL155" s="57" t="s">
        <v>17</v>
      </c>
      <c r="WR155" s="58"/>
      <c r="WS155" s="59"/>
      <c r="WT155" s="57" t="s">
        <v>17</v>
      </c>
      <c r="WZ155" s="58"/>
      <c r="XA155" s="59"/>
      <c r="XB155" s="57" t="s">
        <v>17</v>
      </c>
      <c r="XH155" s="58"/>
      <c r="XI155" s="59"/>
      <c r="XJ155" s="57" t="s">
        <v>17</v>
      </c>
      <c r="XP155" s="58"/>
      <c r="XQ155" s="59"/>
      <c r="XR155" s="57" t="s">
        <v>17</v>
      </c>
      <c r="XX155" s="58"/>
      <c r="XY155" s="59"/>
      <c r="XZ155" s="57" t="s">
        <v>17</v>
      </c>
      <c r="YF155" s="58"/>
      <c r="YG155" s="59"/>
      <c r="YH155" s="57" t="s">
        <v>17</v>
      </c>
      <c r="YN155" s="58"/>
      <c r="YO155" s="59"/>
      <c r="YP155" s="57" t="s">
        <v>17</v>
      </c>
      <c r="YV155" s="58"/>
      <c r="YW155" s="59"/>
      <c r="YX155" s="57" t="s">
        <v>17</v>
      </c>
      <c r="ZD155" s="58"/>
      <c r="ZE155" s="59"/>
      <c r="ZF155" s="57" t="s">
        <v>17</v>
      </c>
      <c r="ZL155" s="58"/>
      <c r="ZM155" s="59"/>
      <c r="ZN155" s="57" t="s">
        <v>17</v>
      </c>
      <c r="ZT155" s="58"/>
      <c r="ZU155" s="59"/>
      <c r="ZV155" s="57" t="s">
        <v>17</v>
      </c>
      <c r="AAB155" s="58"/>
      <c r="AAC155" s="59"/>
      <c r="AAD155" s="57" t="s">
        <v>17</v>
      </c>
      <c r="AAJ155" s="58"/>
      <c r="AAK155" s="59"/>
      <c r="AAL155" s="57" t="s">
        <v>17</v>
      </c>
      <c r="AAR155" s="58"/>
      <c r="AAS155" s="59"/>
      <c r="AAT155" s="57" t="s">
        <v>17</v>
      </c>
      <c r="AAZ155" s="58"/>
      <c r="ABA155" s="59"/>
      <c r="ABB155" s="57" t="s">
        <v>17</v>
      </c>
      <c r="ABH155" s="58"/>
      <c r="ABI155" s="59"/>
      <c r="ABJ155" s="57" t="s">
        <v>17</v>
      </c>
      <c r="ABP155" s="58"/>
      <c r="ABQ155" s="59"/>
      <c r="ABR155" s="57" t="s">
        <v>17</v>
      </c>
      <c r="ABX155" s="58"/>
      <c r="ABY155" s="59"/>
      <c r="ABZ155" s="57" t="s">
        <v>17</v>
      </c>
      <c r="ACF155" s="58"/>
      <c r="ACG155" s="59"/>
      <c r="ACH155" s="57" t="s">
        <v>17</v>
      </c>
      <c r="ACN155" s="58"/>
      <c r="ACO155" s="59"/>
      <c r="ACP155" s="57" t="s">
        <v>17</v>
      </c>
      <c r="ACV155" s="58"/>
      <c r="ACW155" s="59"/>
      <c r="ACX155" s="57" t="s">
        <v>17</v>
      </c>
      <c r="ADD155" s="58"/>
      <c r="ADE155" s="59"/>
      <c r="ADF155" s="57" t="s">
        <v>17</v>
      </c>
      <c r="ADL155" s="58"/>
      <c r="ADM155" s="59"/>
      <c r="ADN155" s="57" t="s">
        <v>17</v>
      </c>
      <c r="ADT155" s="58"/>
      <c r="ADU155" s="59"/>
      <c r="ADV155" s="57" t="s">
        <v>17</v>
      </c>
      <c r="AEB155" s="58"/>
      <c r="AEC155" s="59"/>
      <c r="AED155" s="57" t="s">
        <v>17</v>
      </c>
      <c r="AEJ155" s="58"/>
      <c r="AEK155" s="59"/>
      <c r="AEL155" s="57" t="s">
        <v>17</v>
      </c>
      <c r="AER155" s="58"/>
      <c r="AES155" s="59"/>
      <c r="AET155" s="57" t="s">
        <v>17</v>
      </c>
      <c r="AEZ155" s="58"/>
      <c r="AFA155" s="59"/>
      <c r="AFB155" s="57" t="s">
        <v>17</v>
      </c>
      <c r="AFH155" s="58"/>
      <c r="AFI155" s="59"/>
      <c r="AFJ155" s="57" t="s">
        <v>17</v>
      </c>
      <c r="AFP155" s="58"/>
      <c r="AFQ155" s="59"/>
      <c r="AFR155" s="57" t="s">
        <v>17</v>
      </c>
      <c r="AFX155" s="58"/>
      <c r="AFY155" s="59"/>
      <c r="AFZ155" s="57" t="s">
        <v>17</v>
      </c>
      <c r="AGF155" s="58"/>
      <c r="AGG155" s="59"/>
      <c r="AGH155" s="57" t="s">
        <v>17</v>
      </c>
      <c r="AGN155" s="58"/>
      <c r="AGO155" s="59"/>
      <c r="AGP155" s="57" t="s">
        <v>17</v>
      </c>
      <c r="AGV155" s="58"/>
      <c r="AGW155" s="59"/>
      <c r="AGX155" s="57" t="s">
        <v>17</v>
      </c>
      <c r="AHD155" s="58"/>
      <c r="AHE155" s="59"/>
      <c r="AHF155" s="57" t="s">
        <v>17</v>
      </c>
      <c r="AHL155" s="58"/>
      <c r="AHM155" s="59"/>
      <c r="AHN155" s="57" t="s">
        <v>17</v>
      </c>
      <c r="AHT155" s="58"/>
      <c r="AHU155" s="59"/>
      <c r="AHV155" s="57" t="s">
        <v>17</v>
      </c>
      <c r="AIB155" s="58"/>
      <c r="AIC155" s="59"/>
      <c r="AID155" s="57" t="s">
        <v>17</v>
      </c>
      <c r="AIJ155" s="58"/>
      <c r="AIK155" s="59"/>
      <c r="AIL155" s="57" t="s">
        <v>17</v>
      </c>
      <c r="AIR155" s="58"/>
      <c r="AIS155" s="59"/>
      <c r="AIT155" s="57" t="s">
        <v>17</v>
      </c>
      <c r="AIZ155" s="58"/>
      <c r="AJA155" s="59"/>
      <c r="AJB155" s="57" t="s">
        <v>17</v>
      </c>
      <c r="AJH155" s="58"/>
      <c r="AJI155" s="59"/>
      <c r="AJJ155" s="57" t="s">
        <v>17</v>
      </c>
      <c r="AJP155" s="58"/>
      <c r="AJQ155" s="59"/>
      <c r="AJR155" s="57" t="s">
        <v>17</v>
      </c>
      <c r="AJX155" s="58"/>
      <c r="AJY155" s="59"/>
      <c r="AJZ155" s="57" t="s">
        <v>17</v>
      </c>
      <c r="AKF155" s="58"/>
      <c r="AKG155" s="59"/>
      <c r="AKH155" s="57" t="s">
        <v>17</v>
      </c>
      <c r="AKN155" s="58"/>
      <c r="AKO155" s="59"/>
      <c r="AKP155" s="57" t="s">
        <v>17</v>
      </c>
      <c r="AKV155" s="58"/>
      <c r="AKW155" s="59"/>
      <c r="AKX155" s="57" t="s">
        <v>17</v>
      </c>
      <c r="ALD155" s="58"/>
      <c r="ALE155" s="59"/>
      <c r="ALF155" s="57" t="s">
        <v>17</v>
      </c>
      <c r="ALL155" s="58"/>
      <c r="ALM155" s="59"/>
      <c r="ALN155" s="57" t="s">
        <v>17</v>
      </c>
      <c r="ALT155" s="58"/>
      <c r="ALU155" s="59"/>
      <c r="ALV155" s="57" t="s">
        <v>17</v>
      </c>
      <c r="AMB155" s="58"/>
      <c r="AMC155" s="59"/>
      <c r="AMD155" s="57" t="s">
        <v>17</v>
      </c>
      <c r="AMJ155" s="58"/>
      <c r="AMK155" s="59"/>
      <c r="AML155" s="57" t="s">
        <v>17</v>
      </c>
      <c r="AMR155" s="58"/>
      <c r="AMS155" s="59"/>
      <c r="AMT155" s="57" t="s">
        <v>17</v>
      </c>
      <c r="AMZ155" s="58"/>
      <c r="ANA155" s="59"/>
      <c r="ANB155" s="57" t="s">
        <v>17</v>
      </c>
      <c r="ANH155" s="58"/>
      <c r="ANI155" s="59"/>
      <c r="ANJ155" s="57" t="s">
        <v>17</v>
      </c>
      <c r="ANP155" s="58"/>
      <c r="ANQ155" s="59"/>
      <c r="ANR155" s="57" t="s">
        <v>17</v>
      </c>
      <c r="ANX155" s="58"/>
      <c r="ANY155" s="59"/>
      <c r="ANZ155" s="57" t="s">
        <v>17</v>
      </c>
      <c r="AOF155" s="58"/>
      <c r="AOG155" s="59"/>
      <c r="AOH155" s="57" t="s">
        <v>17</v>
      </c>
      <c r="AON155" s="58"/>
      <c r="AOO155" s="59"/>
      <c r="AOP155" s="57" t="s">
        <v>17</v>
      </c>
      <c r="AOV155" s="58"/>
      <c r="AOW155" s="59"/>
      <c r="AOX155" s="57" t="s">
        <v>17</v>
      </c>
      <c r="APD155" s="58"/>
      <c r="APE155" s="59"/>
      <c r="APF155" s="57" t="s">
        <v>17</v>
      </c>
      <c r="APL155" s="58"/>
      <c r="APM155" s="59"/>
      <c r="APN155" s="57" t="s">
        <v>17</v>
      </c>
      <c r="APT155" s="58"/>
      <c r="APU155" s="59"/>
      <c r="APV155" s="57" t="s">
        <v>17</v>
      </c>
      <c r="AQB155" s="58"/>
      <c r="AQC155" s="59"/>
      <c r="AQD155" s="57" t="s">
        <v>17</v>
      </c>
      <c r="AQJ155" s="58"/>
      <c r="AQK155" s="59"/>
      <c r="AQL155" s="57" t="s">
        <v>17</v>
      </c>
      <c r="AQR155" s="58"/>
      <c r="AQS155" s="59"/>
      <c r="AQT155" s="57" t="s">
        <v>17</v>
      </c>
      <c r="AQZ155" s="58"/>
      <c r="ARA155" s="59"/>
      <c r="ARB155" s="57" t="s">
        <v>17</v>
      </c>
      <c r="ARH155" s="58"/>
      <c r="ARI155" s="59"/>
      <c r="ARJ155" s="57" t="s">
        <v>17</v>
      </c>
      <c r="ARP155" s="58"/>
      <c r="ARQ155" s="59"/>
      <c r="ARR155" s="57" t="s">
        <v>17</v>
      </c>
      <c r="ARX155" s="58"/>
      <c r="ARY155" s="59"/>
      <c r="ARZ155" s="57" t="s">
        <v>17</v>
      </c>
      <c r="ASF155" s="58"/>
      <c r="ASG155" s="59"/>
      <c r="ASH155" s="57" t="s">
        <v>17</v>
      </c>
      <c r="ASN155" s="58"/>
      <c r="ASO155" s="59"/>
      <c r="ASP155" s="57" t="s">
        <v>17</v>
      </c>
      <c r="ASV155" s="58"/>
      <c r="ASW155" s="59"/>
      <c r="ASX155" s="57" t="s">
        <v>17</v>
      </c>
      <c r="ATD155" s="58"/>
      <c r="ATE155" s="59"/>
      <c r="ATF155" s="57" t="s">
        <v>17</v>
      </c>
      <c r="ATL155" s="58"/>
      <c r="ATM155" s="59"/>
      <c r="ATN155" s="57" t="s">
        <v>17</v>
      </c>
      <c r="ATT155" s="58"/>
      <c r="ATU155" s="59"/>
      <c r="ATV155" s="57" t="s">
        <v>17</v>
      </c>
      <c r="AUB155" s="58"/>
      <c r="AUC155" s="59"/>
      <c r="AUD155" s="57" t="s">
        <v>17</v>
      </c>
      <c r="AUJ155" s="58"/>
      <c r="AUK155" s="59"/>
      <c r="AUL155" s="57" t="s">
        <v>17</v>
      </c>
      <c r="AUR155" s="58"/>
      <c r="AUS155" s="59"/>
      <c r="AUT155" s="57" t="s">
        <v>17</v>
      </c>
      <c r="AUZ155" s="58"/>
      <c r="AVA155" s="59"/>
      <c r="AVB155" s="57" t="s">
        <v>17</v>
      </c>
      <c r="AVH155" s="58"/>
      <c r="AVI155" s="59"/>
      <c r="AVJ155" s="57" t="s">
        <v>17</v>
      </c>
      <c r="AVP155" s="58"/>
      <c r="AVQ155" s="59"/>
      <c r="AVR155" s="57" t="s">
        <v>17</v>
      </c>
      <c r="AVX155" s="58"/>
      <c r="AVY155" s="59"/>
      <c r="AVZ155" s="57" t="s">
        <v>17</v>
      </c>
      <c r="AWF155" s="58"/>
      <c r="AWG155" s="59"/>
      <c r="AWH155" s="57" t="s">
        <v>17</v>
      </c>
      <c r="AWN155" s="58"/>
      <c r="AWO155" s="59"/>
      <c r="AWP155" s="57" t="s">
        <v>17</v>
      </c>
      <c r="AWV155" s="58"/>
      <c r="AWW155" s="59"/>
      <c r="AWX155" s="57" t="s">
        <v>17</v>
      </c>
      <c r="AXD155" s="58"/>
      <c r="AXE155" s="59"/>
      <c r="AXF155" s="57" t="s">
        <v>17</v>
      </c>
      <c r="AXL155" s="58"/>
      <c r="AXM155" s="59"/>
      <c r="AXN155" s="57" t="s">
        <v>17</v>
      </c>
      <c r="AXT155" s="58"/>
      <c r="AXU155" s="59"/>
      <c r="AXV155" s="57" t="s">
        <v>17</v>
      </c>
      <c r="AYB155" s="58"/>
      <c r="AYC155" s="59"/>
      <c r="AYD155" s="57" t="s">
        <v>17</v>
      </c>
      <c r="AYJ155" s="58"/>
      <c r="AYK155" s="59"/>
      <c r="AYL155" s="57" t="s">
        <v>17</v>
      </c>
      <c r="AYR155" s="58"/>
      <c r="AYS155" s="59"/>
      <c r="AYT155" s="57" t="s">
        <v>17</v>
      </c>
      <c r="AYZ155" s="58"/>
      <c r="AZA155" s="59"/>
      <c r="AZB155" s="57" t="s">
        <v>17</v>
      </c>
      <c r="AZH155" s="58"/>
      <c r="AZI155" s="59"/>
      <c r="AZJ155" s="57" t="s">
        <v>17</v>
      </c>
      <c r="AZP155" s="58"/>
      <c r="AZQ155" s="59"/>
      <c r="AZR155" s="57" t="s">
        <v>17</v>
      </c>
      <c r="AZX155" s="58"/>
      <c r="AZY155" s="59"/>
      <c r="AZZ155" s="57" t="s">
        <v>17</v>
      </c>
      <c r="BAF155" s="58"/>
      <c r="BAG155" s="59"/>
      <c r="BAH155" s="57" t="s">
        <v>17</v>
      </c>
      <c r="BAN155" s="58"/>
      <c r="BAO155" s="59"/>
      <c r="BAP155" s="57" t="s">
        <v>17</v>
      </c>
      <c r="BAV155" s="58"/>
      <c r="BAW155" s="59"/>
      <c r="BAX155" s="57" t="s">
        <v>17</v>
      </c>
      <c r="BBD155" s="58"/>
      <c r="BBE155" s="59"/>
      <c r="BBF155" s="57" t="s">
        <v>17</v>
      </c>
      <c r="BBL155" s="58"/>
      <c r="BBM155" s="59"/>
      <c r="BBN155" s="57" t="s">
        <v>17</v>
      </c>
      <c r="BBT155" s="58"/>
      <c r="BBU155" s="59"/>
      <c r="BBV155" s="57" t="s">
        <v>17</v>
      </c>
      <c r="BCB155" s="58"/>
      <c r="BCC155" s="59"/>
      <c r="BCD155" s="57" t="s">
        <v>17</v>
      </c>
      <c r="BCJ155" s="58"/>
      <c r="BCK155" s="59"/>
      <c r="BCL155" s="57" t="s">
        <v>17</v>
      </c>
      <c r="BCR155" s="58"/>
      <c r="BCS155" s="59"/>
      <c r="BCT155" s="57" t="s">
        <v>17</v>
      </c>
      <c r="BCZ155" s="58"/>
      <c r="BDA155" s="59"/>
      <c r="BDB155" s="57" t="s">
        <v>17</v>
      </c>
      <c r="BDH155" s="58"/>
      <c r="BDI155" s="59"/>
      <c r="BDJ155" s="57" t="s">
        <v>17</v>
      </c>
      <c r="BDP155" s="58"/>
      <c r="BDQ155" s="59"/>
      <c r="BDR155" s="57" t="s">
        <v>17</v>
      </c>
      <c r="BDX155" s="58"/>
      <c r="BDY155" s="59"/>
      <c r="BDZ155" s="57" t="s">
        <v>17</v>
      </c>
      <c r="BEF155" s="58"/>
      <c r="BEG155" s="59"/>
      <c r="BEH155" s="57" t="s">
        <v>17</v>
      </c>
      <c r="BEN155" s="58"/>
      <c r="BEO155" s="59"/>
      <c r="BEP155" s="57" t="s">
        <v>17</v>
      </c>
      <c r="BEV155" s="58"/>
      <c r="BEW155" s="59"/>
      <c r="BEX155" s="57" t="s">
        <v>17</v>
      </c>
      <c r="BFD155" s="58"/>
      <c r="BFE155" s="59"/>
      <c r="BFF155" s="57" t="s">
        <v>17</v>
      </c>
      <c r="BFL155" s="58"/>
      <c r="BFM155" s="59"/>
      <c r="BFN155" s="57" t="s">
        <v>17</v>
      </c>
      <c r="BFT155" s="58"/>
      <c r="BFU155" s="59"/>
      <c r="BFV155" s="57" t="s">
        <v>17</v>
      </c>
      <c r="BGB155" s="58"/>
      <c r="BGC155" s="59"/>
      <c r="BGD155" s="57" t="s">
        <v>17</v>
      </c>
      <c r="BGJ155" s="58"/>
      <c r="BGK155" s="59"/>
      <c r="BGL155" s="57" t="s">
        <v>17</v>
      </c>
      <c r="BGR155" s="58"/>
      <c r="BGS155" s="59"/>
      <c r="BGT155" s="57" t="s">
        <v>17</v>
      </c>
      <c r="BGZ155" s="58"/>
      <c r="BHA155" s="59"/>
      <c r="BHB155" s="57" t="s">
        <v>17</v>
      </c>
      <c r="BHH155" s="58"/>
      <c r="BHI155" s="59"/>
      <c r="BHJ155" s="57" t="s">
        <v>17</v>
      </c>
      <c r="BHP155" s="58"/>
      <c r="BHQ155" s="59"/>
      <c r="BHR155" s="57" t="s">
        <v>17</v>
      </c>
      <c r="BHX155" s="58"/>
      <c r="BHY155" s="59"/>
      <c r="BHZ155" s="57" t="s">
        <v>17</v>
      </c>
      <c r="BIF155" s="58"/>
      <c r="BIG155" s="59"/>
      <c r="BIH155" s="57" t="s">
        <v>17</v>
      </c>
      <c r="BIN155" s="58"/>
      <c r="BIO155" s="59"/>
      <c r="BIP155" s="57" t="s">
        <v>17</v>
      </c>
      <c r="BIV155" s="58"/>
      <c r="BIW155" s="59"/>
      <c r="BIX155" s="57" t="s">
        <v>17</v>
      </c>
      <c r="BJD155" s="58"/>
      <c r="BJE155" s="59"/>
      <c r="BJF155" s="57" t="s">
        <v>17</v>
      </c>
      <c r="BJL155" s="58"/>
      <c r="BJM155" s="59"/>
      <c r="BJN155" s="57" t="s">
        <v>17</v>
      </c>
      <c r="BJT155" s="58"/>
      <c r="BJU155" s="59"/>
      <c r="BJV155" s="57" t="s">
        <v>17</v>
      </c>
      <c r="BKB155" s="58"/>
      <c r="BKC155" s="59"/>
      <c r="BKD155" s="57" t="s">
        <v>17</v>
      </c>
      <c r="BKJ155" s="58"/>
      <c r="BKK155" s="59"/>
      <c r="BKL155" s="57" t="s">
        <v>17</v>
      </c>
      <c r="BKR155" s="58"/>
      <c r="BKS155" s="59"/>
      <c r="BKT155" s="57" t="s">
        <v>17</v>
      </c>
      <c r="BKZ155" s="58"/>
      <c r="BLA155" s="59"/>
      <c r="BLB155" s="57" t="s">
        <v>17</v>
      </c>
      <c r="BLH155" s="58"/>
      <c r="BLI155" s="59"/>
      <c r="BLJ155" s="57" t="s">
        <v>17</v>
      </c>
      <c r="BLP155" s="58"/>
      <c r="BLQ155" s="59"/>
      <c r="BLR155" s="57" t="s">
        <v>17</v>
      </c>
      <c r="BLX155" s="58"/>
      <c r="BLY155" s="59"/>
      <c r="BLZ155" s="57" t="s">
        <v>17</v>
      </c>
      <c r="BMF155" s="58"/>
      <c r="BMG155" s="59"/>
      <c r="BMH155" s="57" t="s">
        <v>17</v>
      </c>
      <c r="BMN155" s="58"/>
      <c r="BMO155" s="59"/>
      <c r="BMP155" s="57" t="s">
        <v>17</v>
      </c>
      <c r="BMV155" s="58"/>
      <c r="BMW155" s="59"/>
      <c r="BMX155" s="57" t="s">
        <v>17</v>
      </c>
      <c r="BND155" s="58"/>
      <c r="BNE155" s="59"/>
      <c r="BNF155" s="57" t="s">
        <v>17</v>
      </c>
      <c r="BNL155" s="58"/>
      <c r="BNM155" s="59"/>
      <c r="BNN155" s="57" t="s">
        <v>17</v>
      </c>
      <c r="BNT155" s="58"/>
      <c r="BNU155" s="59"/>
      <c r="BNV155" s="57" t="s">
        <v>17</v>
      </c>
      <c r="BOB155" s="58"/>
      <c r="BOC155" s="59"/>
      <c r="BOD155" s="57" t="s">
        <v>17</v>
      </c>
      <c r="BOJ155" s="58"/>
      <c r="BOK155" s="59"/>
      <c r="BOL155" s="57" t="s">
        <v>17</v>
      </c>
      <c r="BOR155" s="58"/>
      <c r="BOS155" s="59"/>
      <c r="BOT155" s="57" t="s">
        <v>17</v>
      </c>
      <c r="BOZ155" s="58"/>
      <c r="BPA155" s="59"/>
      <c r="BPB155" s="57" t="s">
        <v>17</v>
      </c>
      <c r="BPH155" s="58"/>
      <c r="BPI155" s="59"/>
      <c r="BPJ155" s="57" t="s">
        <v>17</v>
      </c>
      <c r="BPP155" s="58"/>
      <c r="BPQ155" s="59"/>
      <c r="BPR155" s="57" t="s">
        <v>17</v>
      </c>
      <c r="BPX155" s="58"/>
      <c r="BPY155" s="59"/>
      <c r="BPZ155" s="57" t="s">
        <v>17</v>
      </c>
      <c r="BQF155" s="58"/>
      <c r="BQG155" s="59"/>
      <c r="BQH155" s="57" t="s">
        <v>17</v>
      </c>
      <c r="BQN155" s="58"/>
      <c r="BQO155" s="59"/>
      <c r="BQP155" s="57" t="s">
        <v>17</v>
      </c>
      <c r="BQV155" s="58"/>
      <c r="BQW155" s="59"/>
      <c r="BQX155" s="57" t="s">
        <v>17</v>
      </c>
      <c r="BRD155" s="58"/>
      <c r="BRE155" s="59"/>
      <c r="BRF155" s="57" t="s">
        <v>17</v>
      </c>
      <c r="BRL155" s="58"/>
      <c r="BRM155" s="59"/>
      <c r="BRN155" s="57" t="s">
        <v>17</v>
      </c>
      <c r="BRT155" s="58"/>
      <c r="BRU155" s="59"/>
      <c r="BRV155" s="57" t="s">
        <v>17</v>
      </c>
      <c r="BSB155" s="58"/>
      <c r="BSC155" s="59"/>
      <c r="BSD155" s="57" t="s">
        <v>17</v>
      </c>
      <c r="BSJ155" s="58"/>
      <c r="BSK155" s="59"/>
      <c r="BSL155" s="57" t="s">
        <v>17</v>
      </c>
      <c r="BSR155" s="58"/>
      <c r="BSS155" s="59"/>
      <c r="BST155" s="57" t="s">
        <v>17</v>
      </c>
      <c r="BSZ155" s="58"/>
      <c r="BTA155" s="59"/>
      <c r="BTB155" s="57" t="s">
        <v>17</v>
      </c>
      <c r="BTH155" s="58"/>
      <c r="BTI155" s="59"/>
      <c r="BTJ155" s="57" t="s">
        <v>17</v>
      </c>
      <c r="BTP155" s="58"/>
      <c r="BTQ155" s="59"/>
      <c r="BTR155" s="57" t="s">
        <v>17</v>
      </c>
      <c r="BTX155" s="58"/>
      <c r="BTY155" s="59"/>
      <c r="BTZ155" s="57" t="s">
        <v>17</v>
      </c>
      <c r="BUF155" s="58"/>
      <c r="BUG155" s="59"/>
      <c r="BUH155" s="57" t="s">
        <v>17</v>
      </c>
      <c r="BUN155" s="58"/>
      <c r="BUO155" s="59"/>
      <c r="BUP155" s="57" t="s">
        <v>17</v>
      </c>
      <c r="BUV155" s="58"/>
      <c r="BUW155" s="59"/>
      <c r="BUX155" s="57" t="s">
        <v>17</v>
      </c>
      <c r="BVD155" s="58"/>
      <c r="BVE155" s="59"/>
      <c r="BVF155" s="57" t="s">
        <v>17</v>
      </c>
      <c r="BVL155" s="58"/>
      <c r="BVM155" s="59"/>
      <c r="BVN155" s="57" t="s">
        <v>17</v>
      </c>
      <c r="BVT155" s="58"/>
      <c r="BVU155" s="59"/>
      <c r="BVV155" s="57" t="s">
        <v>17</v>
      </c>
      <c r="BWB155" s="58"/>
      <c r="BWC155" s="59"/>
      <c r="BWD155" s="57" t="s">
        <v>17</v>
      </c>
      <c r="BWJ155" s="58"/>
      <c r="BWK155" s="59"/>
      <c r="BWL155" s="57" t="s">
        <v>17</v>
      </c>
      <c r="BWR155" s="58"/>
      <c r="BWS155" s="59"/>
      <c r="BWT155" s="57" t="s">
        <v>17</v>
      </c>
      <c r="BWZ155" s="58"/>
      <c r="BXA155" s="59"/>
      <c r="BXB155" s="57" t="s">
        <v>17</v>
      </c>
      <c r="BXH155" s="58"/>
      <c r="BXI155" s="59"/>
      <c r="BXJ155" s="57" t="s">
        <v>17</v>
      </c>
      <c r="BXP155" s="58"/>
      <c r="BXQ155" s="59"/>
      <c r="BXR155" s="57" t="s">
        <v>17</v>
      </c>
      <c r="BXX155" s="58"/>
      <c r="BXY155" s="59"/>
      <c r="BXZ155" s="57" t="s">
        <v>17</v>
      </c>
      <c r="BYF155" s="58"/>
      <c r="BYG155" s="59"/>
      <c r="BYH155" s="57" t="s">
        <v>17</v>
      </c>
      <c r="BYN155" s="58"/>
      <c r="BYO155" s="59"/>
      <c r="BYP155" s="57" t="s">
        <v>17</v>
      </c>
      <c r="BYV155" s="58"/>
      <c r="BYW155" s="59"/>
      <c r="BYX155" s="57" t="s">
        <v>17</v>
      </c>
      <c r="BZD155" s="58"/>
      <c r="BZE155" s="59"/>
      <c r="BZF155" s="57" t="s">
        <v>17</v>
      </c>
      <c r="BZL155" s="58"/>
      <c r="BZM155" s="59"/>
      <c r="BZN155" s="57" t="s">
        <v>17</v>
      </c>
      <c r="BZT155" s="58"/>
      <c r="BZU155" s="59"/>
      <c r="BZV155" s="57" t="s">
        <v>17</v>
      </c>
      <c r="CAB155" s="58"/>
      <c r="CAC155" s="59"/>
      <c r="CAD155" s="57" t="s">
        <v>17</v>
      </c>
      <c r="CAJ155" s="58"/>
      <c r="CAK155" s="59"/>
      <c r="CAL155" s="57" t="s">
        <v>17</v>
      </c>
      <c r="CAR155" s="58"/>
      <c r="CAS155" s="59"/>
      <c r="CAT155" s="57" t="s">
        <v>17</v>
      </c>
      <c r="CAZ155" s="58"/>
      <c r="CBA155" s="59"/>
      <c r="CBB155" s="57" t="s">
        <v>17</v>
      </c>
      <c r="CBH155" s="58"/>
      <c r="CBI155" s="59"/>
      <c r="CBJ155" s="57" t="s">
        <v>17</v>
      </c>
      <c r="CBP155" s="58"/>
      <c r="CBQ155" s="59"/>
      <c r="CBR155" s="57" t="s">
        <v>17</v>
      </c>
      <c r="CBX155" s="58"/>
      <c r="CBY155" s="59"/>
      <c r="CBZ155" s="57" t="s">
        <v>17</v>
      </c>
      <c r="CCF155" s="58"/>
      <c r="CCG155" s="59"/>
      <c r="CCH155" s="57" t="s">
        <v>17</v>
      </c>
      <c r="CCN155" s="58"/>
      <c r="CCO155" s="59"/>
      <c r="CCP155" s="57" t="s">
        <v>17</v>
      </c>
      <c r="CCV155" s="58"/>
      <c r="CCW155" s="59"/>
      <c r="CCX155" s="57" t="s">
        <v>17</v>
      </c>
      <c r="CDD155" s="58"/>
      <c r="CDE155" s="59"/>
      <c r="CDF155" s="57" t="s">
        <v>17</v>
      </c>
      <c r="CDL155" s="58"/>
      <c r="CDM155" s="59"/>
      <c r="CDN155" s="57" t="s">
        <v>17</v>
      </c>
      <c r="CDT155" s="58"/>
      <c r="CDU155" s="59"/>
      <c r="CDV155" s="57" t="s">
        <v>17</v>
      </c>
      <c r="CEB155" s="58"/>
      <c r="CEC155" s="59"/>
      <c r="CED155" s="57" t="s">
        <v>17</v>
      </c>
      <c r="CEJ155" s="58"/>
      <c r="CEK155" s="59"/>
      <c r="CEL155" s="57" t="s">
        <v>17</v>
      </c>
      <c r="CER155" s="58"/>
      <c r="CES155" s="59"/>
      <c r="CET155" s="57" t="s">
        <v>17</v>
      </c>
      <c r="CEZ155" s="58"/>
      <c r="CFA155" s="59"/>
      <c r="CFB155" s="57" t="s">
        <v>17</v>
      </c>
      <c r="CFH155" s="58"/>
      <c r="CFI155" s="59"/>
      <c r="CFJ155" s="57" t="s">
        <v>17</v>
      </c>
      <c r="CFP155" s="58"/>
      <c r="CFQ155" s="59"/>
      <c r="CFR155" s="57" t="s">
        <v>17</v>
      </c>
      <c r="CFX155" s="58"/>
      <c r="CFY155" s="59"/>
      <c r="CFZ155" s="57" t="s">
        <v>17</v>
      </c>
      <c r="CGF155" s="58"/>
      <c r="CGG155" s="59"/>
      <c r="CGH155" s="57" t="s">
        <v>17</v>
      </c>
      <c r="CGN155" s="58"/>
      <c r="CGO155" s="59"/>
      <c r="CGP155" s="57" t="s">
        <v>17</v>
      </c>
      <c r="CGV155" s="58"/>
      <c r="CGW155" s="59"/>
      <c r="CGX155" s="57" t="s">
        <v>17</v>
      </c>
      <c r="CHD155" s="58"/>
      <c r="CHE155" s="59"/>
      <c r="CHF155" s="57" t="s">
        <v>17</v>
      </c>
      <c r="CHL155" s="58"/>
      <c r="CHM155" s="59"/>
      <c r="CHN155" s="57" t="s">
        <v>17</v>
      </c>
      <c r="CHT155" s="58"/>
      <c r="CHU155" s="59"/>
      <c r="CHV155" s="57" t="s">
        <v>17</v>
      </c>
      <c r="CIB155" s="58"/>
      <c r="CIC155" s="59"/>
      <c r="CID155" s="57" t="s">
        <v>17</v>
      </c>
      <c r="CIJ155" s="58"/>
      <c r="CIK155" s="59"/>
      <c r="CIL155" s="57" t="s">
        <v>17</v>
      </c>
      <c r="CIR155" s="58"/>
      <c r="CIS155" s="59"/>
      <c r="CIT155" s="57" t="s">
        <v>17</v>
      </c>
      <c r="CIZ155" s="58"/>
      <c r="CJA155" s="59"/>
      <c r="CJB155" s="57" t="s">
        <v>17</v>
      </c>
      <c r="CJH155" s="58"/>
      <c r="CJI155" s="59"/>
      <c r="CJJ155" s="57" t="s">
        <v>17</v>
      </c>
      <c r="CJP155" s="58"/>
      <c r="CJQ155" s="59"/>
      <c r="CJR155" s="57" t="s">
        <v>17</v>
      </c>
      <c r="CJX155" s="58"/>
      <c r="CJY155" s="59"/>
      <c r="CJZ155" s="57" t="s">
        <v>17</v>
      </c>
      <c r="CKF155" s="58"/>
      <c r="CKG155" s="59"/>
      <c r="CKH155" s="57" t="s">
        <v>17</v>
      </c>
      <c r="CKN155" s="58"/>
      <c r="CKO155" s="59"/>
      <c r="CKP155" s="57" t="s">
        <v>17</v>
      </c>
      <c r="CKV155" s="58"/>
      <c r="CKW155" s="59"/>
      <c r="CKX155" s="57" t="s">
        <v>17</v>
      </c>
      <c r="CLD155" s="58"/>
      <c r="CLE155" s="59"/>
      <c r="CLF155" s="57" t="s">
        <v>17</v>
      </c>
      <c r="CLL155" s="58"/>
      <c r="CLM155" s="59"/>
      <c r="CLN155" s="57" t="s">
        <v>17</v>
      </c>
      <c r="CLT155" s="58"/>
      <c r="CLU155" s="59"/>
      <c r="CLV155" s="57" t="s">
        <v>17</v>
      </c>
      <c r="CMB155" s="58"/>
      <c r="CMC155" s="59"/>
      <c r="CMD155" s="57" t="s">
        <v>17</v>
      </c>
      <c r="CMJ155" s="58"/>
      <c r="CMK155" s="59"/>
      <c r="CML155" s="57" t="s">
        <v>17</v>
      </c>
      <c r="CMR155" s="58"/>
      <c r="CMS155" s="59"/>
      <c r="CMT155" s="57" t="s">
        <v>17</v>
      </c>
      <c r="CMZ155" s="58"/>
      <c r="CNA155" s="59"/>
      <c r="CNB155" s="57" t="s">
        <v>17</v>
      </c>
      <c r="CNH155" s="58"/>
      <c r="CNI155" s="59"/>
      <c r="CNJ155" s="57" t="s">
        <v>17</v>
      </c>
      <c r="CNP155" s="58"/>
      <c r="CNQ155" s="59"/>
      <c r="CNR155" s="57" t="s">
        <v>17</v>
      </c>
      <c r="CNX155" s="58"/>
      <c r="CNY155" s="59"/>
      <c r="CNZ155" s="57" t="s">
        <v>17</v>
      </c>
      <c r="COF155" s="58"/>
      <c r="COG155" s="59"/>
      <c r="COH155" s="57" t="s">
        <v>17</v>
      </c>
      <c r="CON155" s="58"/>
      <c r="COO155" s="59"/>
      <c r="COP155" s="57" t="s">
        <v>17</v>
      </c>
      <c r="COV155" s="58"/>
      <c r="COW155" s="59"/>
      <c r="COX155" s="57" t="s">
        <v>17</v>
      </c>
      <c r="CPD155" s="58"/>
      <c r="CPE155" s="59"/>
      <c r="CPF155" s="57" t="s">
        <v>17</v>
      </c>
      <c r="CPL155" s="58"/>
      <c r="CPM155" s="59"/>
      <c r="CPN155" s="57" t="s">
        <v>17</v>
      </c>
      <c r="CPT155" s="58"/>
      <c r="CPU155" s="59"/>
      <c r="CPV155" s="57" t="s">
        <v>17</v>
      </c>
      <c r="CQB155" s="58"/>
      <c r="CQC155" s="59"/>
      <c r="CQD155" s="57" t="s">
        <v>17</v>
      </c>
      <c r="CQJ155" s="58"/>
      <c r="CQK155" s="59"/>
      <c r="CQL155" s="57" t="s">
        <v>17</v>
      </c>
      <c r="CQR155" s="58"/>
      <c r="CQS155" s="59"/>
      <c r="CQT155" s="57" t="s">
        <v>17</v>
      </c>
      <c r="CQZ155" s="58"/>
      <c r="CRA155" s="59"/>
      <c r="CRB155" s="57" t="s">
        <v>17</v>
      </c>
      <c r="CRH155" s="58"/>
      <c r="CRI155" s="59"/>
      <c r="CRJ155" s="57" t="s">
        <v>17</v>
      </c>
      <c r="CRP155" s="58"/>
      <c r="CRQ155" s="59"/>
      <c r="CRR155" s="57" t="s">
        <v>17</v>
      </c>
      <c r="CRX155" s="58"/>
      <c r="CRY155" s="59"/>
      <c r="CRZ155" s="57" t="s">
        <v>17</v>
      </c>
      <c r="CSF155" s="58"/>
      <c r="CSG155" s="59"/>
      <c r="CSH155" s="57" t="s">
        <v>17</v>
      </c>
      <c r="CSN155" s="58"/>
      <c r="CSO155" s="59"/>
      <c r="CSP155" s="57" t="s">
        <v>17</v>
      </c>
      <c r="CSV155" s="58"/>
      <c r="CSW155" s="59"/>
      <c r="CSX155" s="57" t="s">
        <v>17</v>
      </c>
      <c r="CTD155" s="58"/>
      <c r="CTE155" s="59"/>
      <c r="CTF155" s="57" t="s">
        <v>17</v>
      </c>
      <c r="CTL155" s="58"/>
      <c r="CTM155" s="59"/>
      <c r="CTN155" s="57" t="s">
        <v>17</v>
      </c>
      <c r="CTT155" s="58"/>
      <c r="CTU155" s="59"/>
      <c r="CTV155" s="57" t="s">
        <v>17</v>
      </c>
      <c r="CUB155" s="58"/>
      <c r="CUC155" s="59"/>
      <c r="CUD155" s="57" t="s">
        <v>17</v>
      </c>
      <c r="CUJ155" s="58"/>
      <c r="CUK155" s="59"/>
      <c r="CUL155" s="57" t="s">
        <v>17</v>
      </c>
      <c r="CUR155" s="58"/>
      <c r="CUS155" s="59"/>
      <c r="CUT155" s="57" t="s">
        <v>17</v>
      </c>
      <c r="CUZ155" s="58"/>
      <c r="CVA155" s="59"/>
      <c r="CVB155" s="57" t="s">
        <v>17</v>
      </c>
      <c r="CVH155" s="58"/>
      <c r="CVI155" s="59"/>
      <c r="CVJ155" s="57" t="s">
        <v>17</v>
      </c>
      <c r="CVP155" s="58"/>
      <c r="CVQ155" s="59"/>
      <c r="CVR155" s="57" t="s">
        <v>17</v>
      </c>
      <c r="CVX155" s="58"/>
      <c r="CVY155" s="59"/>
      <c r="CVZ155" s="57" t="s">
        <v>17</v>
      </c>
      <c r="CWF155" s="58"/>
      <c r="CWG155" s="59"/>
      <c r="CWH155" s="57" t="s">
        <v>17</v>
      </c>
      <c r="CWN155" s="58"/>
      <c r="CWO155" s="59"/>
      <c r="CWP155" s="57" t="s">
        <v>17</v>
      </c>
      <c r="CWV155" s="58"/>
      <c r="CWW155" s="59"/>
      <c r="CWX155" s="57" t="s">
        <v>17</v>
      </c>
      <c r="CXD155" s="58"/>
      <c r="CXE155" s="59"/>
      <c r="CXF155" s="57" t="s">
        <v>17</v>
      </c>
      <c r="CXL155" s="58"/>
      <c r="CXM155" s="59"/>
      <c r="CXN155" s="57" t="s">
        <v>17</v>
      </c>
      <c r="CXT155" s="58"/>
      <c r="CXU155" s="59"/>
      <c r="CXV155" s="57" t="s">
        <v>17</v>
      </c>
      <c r="CYB155" s="58"/>
      <c r="CYC155" s="59"/>
      <c r="CYD155" s="57" t="s">
        <v>17</v>
      </c>
      <c r="CYJ155" s="58"/>
      <c r="CYK155" s="59"/>
      <c r="CYL155" s="57" t="s">
        <v>17</v>
      </c>
      <c r="CYR155" s="58"/>
      <c r="CYS155" s="59"/>
      <c r="CYT155" s="57" t="s">
        <v>17</v>
      </c>
      <c r="CYZ155" s="58"/>
      <c r="CZA155" s="59"/>
      <c r="CZB155" s="57" t="s">
        <v>17</v>
      </c>
      <c r="CZH155" s="58"/>
      <c r="CZI155" s="59"/>
      <c r="CZJ155" s="57" t="s">
        <v>17</v>
      </c>
      <c r="CZP155" s="58"/>
      <c r="CZQ155" s="59"/>
      <c r="CZR155" s="57" t="s">
        <v>17</v>
      </c>
      <c r="CZX155" s="58"/>
      <c r="CZY155" s="59"/>
      <c r="CZZ155" s="57" t="s">
        <v>17</v>
      </c>
      <c r="DAF155" s="58"/>
      <c r="DAG155" s="59"/>
      <c r="DAH155" s="57" t="s">
        <v>17</v>
      </c>
      <c r="DAN155" s="58"/>
      <c r="DAO155" s="59"/>
      <c r="DAP155" s="57" t="s">
        <v>17</v>
      </c>
      <c r="DAV155" s="58"/>
      <c r="DAW155" s="59"/>
      <c r="DAX155" s="57" t="s">
        <v>17</v>
      </c>
      <c r="DBD155" s="58"/>
      <c r="DBE155" s="59"/>
      <c r="DBF155" s="57" t="s">
        <v>17</v>
      </c>
      <c r="DBL155" s="58"/>
      <c r="DBM155" s="59"/>
      <c r="DBN155" s="57" t="s">
        <v>17</v>
      </c>
      <c r="DBT155" s="58"/>
      <c r="DBU155" s="59"/>
      <c r="DBV155" s="57" t="s">
        <v>17</v>
      </c>
      <c r="DCB155" s="58"/>
      <c r="DCC155" s="59"/>
      <c r="DCD155" s="57" t="s">
        <v>17</v>
      </c>
      <c r="DCJ155" s="58"/>
      <c r="DCK155" s="59"/>
      <c r="DCL155" s="57" t="s">
        <v>17</v>
      </c>
      <c r="DCR155" s="58"/>
      <c r="DCS155" s="59"/>
      <c r="DCT155" s="57" t="s">
        <v>17</v>
      </c>
      <c r="DCZ155" s="58"/>
      <c r="DDA155" s="59"/>
      <c r="DDB155" s="57" t="s">
        <v>17</v>
      </c>
      <c r="DDH155" s="58"/>
      <c r="DDI155" s="59"/>
      <c r="DDJ155" s="57" t="s">
        <v>17</v>
      </c>
      <c r="DDP155" s="58"/>
      <c r="DDQ155" s="59"/>
      <c r="DDR155" s="57" t="s">
        <v>17</v>
      </c>
      <c r="DDX155" s="58"/>
      <c r="DDY155" s="59"/>
      <c r="DDZ155" s="57" t="s">
        <v>17</v>
      </c>
      <c r="DEF155" s="58"/>
      <c r="DEG155" s="59"/>
      <c r="DEH155" s="57" t="s">
        <v>17</v>
      </c>
      <c r="DEN155" s="58"/>
      <c r="DEO155" s="59"/>
      <c r="DEP155" s="57" t="s">
        <v>17</v>
      </c>
      <c r="DEV155" s="58"/>
      <c r="DEW155" s="59"/>
      <c r="DEX155" s="57" t="s">
        <v>17</v>
      </c>
      <c r="DFD155" s="58"/>
      <c r="DFE155" s="59"/>
      <c r="DFF155" s="57" t="s">
        <v>17</v>
      </c>
      <c r="DFL155" s="58"/>
      <c r="DFM155" s="59"/>
      <c r="DFN155" s="57" t="s">
        <v>17</v>
      </c>
      <c r="DFT155" s="58"/>
      <c r="DFU155" s="59"/>
      <c r="DFV155" s="57" t="s">
        <v>17</v>
      </c>
      <c r="DGB155" s="58"/>
      <c r="DGC155" s="59"/>
      <c r="DGD155" s="57" t="s">
        <v>17</v>
      </c>
      <c r="DGJ155" s="58"/>
      <c r="DGK155" s="59"/>
      <c r="DGL155" s="57" t="s">
        <v>17</v>
      </c>
      <c r="DGR155" s="58"/>
      <c r="DGS155" s="59"/>
      <c r="DGT155" s="57" t="s">
        <v>17</v>
      </c>
      <c r="DGZ155" s="58"/>
      <c r="DHA155" s="59"/>
      <c r="DHB155" s="57" t="s">
        <v>17</v>
      </c>
      <c r="DHH155" s="58"/>
      <c r="DHI155" s="59"/>
      <c r="DHJ155" s="57" t="s">
        <v>17</v>
      </c>
      <c r="DHP155" s="58"/>
      <c r="DHQ155" s="59"/>
      <c r="DHR155" s="57" t="s">
        <v>17</v>
      </c>
      <c r="DHX155" s="58"/>
      <c r="DHY155" s="59"/>
      <c r="DHZ155" s="57" t="s">
        <v>17</v>
      </c>
      <c r="DIF155" s="58"/>
      <c r="DIG155" s="59"/>
      <c r="DIH155" s="57" t="s">
        <v>17</v>
      </c>
      <c r="DIN155" s="58"/>
      <c r="DIO155" s="59"/>
      <c r="DIP155" s="57" t="s">
        <v>17</v>
      </c>
      <c r="DIV155" s="58"/>
      <c r="DIW155" s="59"/>
      <c r="DIX155" s="57" t="s">
        <v>17</v>
      </c>
      <c r="DJD155" s="58"/>
      <c r="DJE155" s="59"/>
      <c r="DJF155" s="57" t="s">
        <v>17</v>
      </c>
      <c r="DJL155" s="58"/>
      <c r="DJM155" s="59"/>
      <c r="DJN155" s="57" t="s">
        <v>17</v>
      </c>
      <c r="DJT155" s="58"/>
      <c r="DJU155" s="59"/>
      <c r="DJV155" s="57" t="s">
        <v>17</v>
      </c>
      <c r="DKB155" s="58"/>
      <c r="DKC155" s="59"/>
      <c r="DKD155" s="57" t="s">
        <v>17</v>
      </c>
      <c r="DKJ155" s="58"/>
      <c r="DKK155" s="59"/>
      <c r="DKL155" s="57" t="s">
        <v>17</v>
      </c>
      <c r="DKR155" s="58"/>
      <c r="DKS155" s="59"/>
      <c r="DKT155" s="57" t="s">
        <v>17</v>
      </c>
      <c r="DKZ155" s="58"/>
      <c r="DLA155" s="59"/>
      <c r="DLB155" s="57" t="s">
        <v>17</v>
      </c>
      <c r="DLH155" s="58"/>
      <c r="DLI155" s="59"/>
      <c r="DLJ155" s="57" t="s">
        <v>17</v>
      </c>
      <c r="DLP155" s="58"/>
      <c r="DLQ155" s="59"/>
      <c r="DLR155" s="57" t="s">
        <v>17</v>
      </c>
      <c r="DLX155" s="58"/>
      <c r="DLY155" s="59"/>
      <c r="DLZ155" s="57" t="s">
        <v>17</v>
      </c>
      <c r="DMF155" s="58"/>
      <c r="DMG155" s="59"/>
      <c r="DMH155" s="57" t="s">
        <v>17</v>
      </c>
      <c r="DMN155" s="58"/>
      <c r="DMO155" s="59"/>
      <c r="DMP155" s="57" t="s">
        <v>17</v>
      </c>
      <c r="DMV155" s="58"/>
      <c r="DMW155" s="59"/>
      <c r="DMX155" s="57" t="s">
        <v>17</v>
      </c>
      <c r="DND155" s="58"/>
      <c r="DNE155" s="59"/>
      <c r="DNF155" s="57" t="s">
        <v>17</v>
      </c>
      <c r="DNL155" s="58"/>
      <c r="DNM155" s="59"/>
      <c r="DNN155" s="57" t="s">
        <v>17</v>
      </c>
      <c r="DNT155" s="58"/>
      <c r="DNU155" s="59"/>
      <c r="DNV155" s="57" t="s">
        <v>17</v>
      </c>
      <c r="DOB155" s="58"/>
      <c r="DOC155" s="59"/>
      <c r="DOD155" s="57" t="s">
        <v>17</v>
      </c>
      <c r="DOJ155" s="58"/>
      <c r="DOK155" s="59"/>
      <c r="DOL155" s="57" t="s">
        <v>17</v>
      </c>
      <c r="DOR155" s="58"/>
      <c r="DOS155" s="59"/>
      <c r="DOT155" s="57" t="s">
        <v>17</v>
      </c>
      <c r="DOZ155" s="58"/>
      <c r="DPA155" s="59"/>
      <c r="DPB155" s="57" t="s">
        <v>17</v>
      </c>
      <c r="DPH155" s="58"/>
      <c r="DPI155" s="59"/>
      <c r="DPJ155" s="57" t="s">
        <v>17</v>
      </c>
      <c r="DPP155" s="58"/>
      <c r="DPQ155" s="59"/>
      <c r="DPR155" s="57" t="s">
        <v>17</v>
      </c>
      <c r="DPX155" s="58"/>
      <c r="DPY155" s="59"/>
      <c r="DPZ155" s="57" t="s">
        <v>17</v>
      </c>
      <c r="DQF155" s="58"/>
      <c r="DQG155" s="59"/>
      <c r="DQH155" s="57" t="s">
        <v>17</v>
      </c>
      <c r="DQN155" s="58"/>
      <c r="DQO155" s="59"/>
      <c r="DQP155" s="57" t="s">
        <v>17</v>
      </c>
      <c r="DQV155" s="58"/>
      <c r="DQW155" s="59"/>
      <c r="DQX155" s="57" t="s">
        <v>17</v>
      </c>
      <c r="DRD155" s="58"/>
      <c r="DRE155" s="59"/>
      <c r="DRF155" s="57" t="s">
        <v>17</v>
      </c>
      <c r="DRL155" s="58"/>
      <c r="DRM155" s="59"/>
      <c r="DRN155" s="57" t="s">
        <v>17</v>
      </c>
      <c r="DRT155" s="58"/>
      <c r="DRU155" s="59"/>
      <c r="DRV155" s="57" t="s">
        <v>17</v>
      </c>
      <c r="DSB155" s="58"/>
      <c r="DSC155" s="59"/>
      <c r="DSD155" s="57" t="s">
        <v>17</v>
      </c>
      <c r="DSJ155" s="58"/>
      <c r="DSK155" s="59"/>
      <c r="DSL155" s="57" t="s">
        <v>17</v>
      </c>
      <c r="DSR155" s="58"/>
      <c r="DSS155" s="59"/>
      <c r="DST155" s="57" t="s">
        <v>17</v>
      </c>
      <c r="DSZ155" s="58"/>
      <c r="DTA155" s="59"/>
      <c r="DTB155" s="57" t="s">
        <v>17</v>
      </c>
      <c r="DTH155" s="58"/>
      <c r="DTI155" s="59"/>
      <c r="DTJ155" s="57" t="s">
        <v>17</v>
      </c>
      <c r="DTP155" s="58"/>
      <c r="DTQ155" s="59"/>
      <c r="DTR155" s="57" t="s">
        <v>17</v>
      </c>
      <c r="DTX155" s="58"/>
      <c r="DTY155" s="59"/>
      <c r="DTZ155" s="57" t="s">
        <v>17</v>
      </c>
      <c r="DUF155" s="58"/>
      <c r="DUG155" s="59"/>
      <c r="DUH155" s="57" t="s">
        <v>17</v>
      </c>
      <c r="DUN155" s="58"/>
      <c r="DUO155" s="59"/>
      <c r="DUP155" s="57" t="s">
        <v>17</v>
      </c>
      <c r="DUV155" s="58"/>
      <c r="DUW155" s="59"/>
      <c r="DUX155" s="57" t="s">
        <v>17</v>
      </c>
      <c r="DVD155" s="58"/>
      <c r="DVE155" s="59"/>
      <c r="DVF155" s="57" t="s">
        <v>17</v>
      </c>
      <c r="DVL155" s="58"/>
      <c r="DVM155" s="59"/>
      <c r="DVN155" s="57" t="s">
        <v>17</v>
      </c>
      <c r="DVT155" s="58"/>
      <c r="DVU155" s="59"/>
      <c r="DVV155" s="57" t="s">
        <v>17</v>
      </c>
      <c r="DWB155" s="58"/>
      <c r="DWC155" s="59"/>
      <c r="DWD155" s="57" t="s">
        <v>17</v>
      </c>
      <c r="DWJ155" s="58"/>
      <c r="DWK155" s="59"/>
      <c r="DWL155" s="57" t="s">
        <v>17</v>
      </c>
      <c r="DWR155" s="58"/>
      <c r="DWS155" s="59"/>
      <c r="DWT155" s="57" t="s">
        <v>17</v>
      </c>
      <c r="DWZ155" s="58"/>
      <c r="DXA155" s="59"/>
      <c r="DXB155" s="57" t="s">
        <v>17</v>
      </c>
      <c r="DXH155" s="58"/>
      <c r="DXI155" s="59"/>
      <c r="DXJ155" s="57" t="s">
        <v>17</v>
      </c>
      <c r="DXP155" s="58"/>
      <c r="DXQ155" s="59"/>
      <c r="DXR155" s="57" t="s">
        <v>17</v>
      </c>
      <c r="DXX155" s="58"/>
      <c r="DXY155" s="59"/>
      <c r="DXZ155" s="57" t="s">
        <v>17</v>
      </c>
      <c r="DYF155" s="58"/>
      <c r="DYG155" s="59"/>
      <c r="DYH155" s="57" t="s">
        <v>17</v>
      </c>
      <c r="DYN155" s="58"/>
      <c r="DYO155" s="59"/>
      <c r="DYP155" s="57" t="s">
        <v>17</v>
      </c>
      <c r="DYV155" s="58"/>
      <c r="DYW155" s="59"/>
      <c r="DYX155" s="57" t="s">
        <v>17</v>
      </c>
      <c r="DZD155" s="58"/>
      <c r="DZE155" s="59"/>
      <c r="DZF155" s="57" t="s">
        <v>17</v>
      </c>
      <c r="DZL155" s="58"/>
      <c r="DZM155" s="59"/>
      <c r="DZN155" s="57" t="s">
        <v>17</v>
      </c>
      <c r="DZT155" s="58"/>
      <c r="DZU155" s="59"/>
      <c r="DZV155" s="57" t="s">
        <v>17</v>
      </c>
      <c r="EAB155" s="58"/>
      <c r="EAC155" s="59"/>
      <c r="EAD155" s="57" t="s">
        <v>17</v>
      </c>
      <c r="EAJ155" s="58"/>
      <c r="EAK155" s="59"/>
      <c r="EAL155" s="57" t="s">
        <v>17</v>
      </c>
      <c r="EAR155" s="58"/>
      <c r="EAS155" s="59"/>
      <c r="EAT155" s="57" t="s">
        <v>17</v>
      </c>
      <c r="EAZ155" s="58"/>
      <c r="EBA155" s="59"/>
      <c r="EBB155" s="57" t="s">
        <v>17</v>
      </c>
      <c r="EBH155" s="58"/>
      <c r="EBI155" s="59"/>
      <c r="EBJ155" s="57" t="s">
        <v>17</v>
      </c>
      <c r="EBP155" s="58"/>
      <c r="EBQ155" s="59"/>
      <c r="EBR155" s="57" t="s">
        <v>17</v>
      </c>
      <c r="EBX155" s="58"/>
      <c r="EBY155" s="59"/>
      <c r="EBZ155" s="57" t="s">
        <v>17</v>
      </c>
      <c r="ECF155" s="58"/>
      <c r="ECG155" s="59"/>
      <c r="ECH155" s="57" t="s">
        <v>17</v>
      </c>
      <c r="ECN155" s="58"/>
      <c r="ECO155" s="59"/>
      <c r="ECP155" s="57" t="s">
        <v>17</v>
      </c>
      <c r="ECV155" s="58"/>
      <c r="ECW155" s="59"/>
      <c r="ECX155" s="57" t="s">
        <v>17</v>
      </c>
      <c r="EDD155" s="58"/>
      <c r="EDE155" s="59"/>
      <c r="EDF155" s="57" t="s">
        <v>17</v>
      </c>
      <c r="EDL155" s="58"/>
      <c r="EDM155" s="59"/>
      <c r="EDN155" s="57" t="s">
        <v>17</v>
      </c>
      <c r="EDT155" s="58"/>
      <c r="EDU155" s="59"/>
      <c r="EDV155" s="57" t="s">
        <v>17</v>
      </c>
      <c r="EEB155" s="58"/>
      <c r="EEC155" s="59"/>
      <c r="EED155" s="57" t="s">
        <v>17</v>
      </c>
      <c r="EEJ155" s="58"/>
      <c r="EEK155" s="59"/>
      <c r="EEL155" s="57" t="s">
        <v>17</v>
      </c>
      <c r="EER155" s="58"/>
      <c r="EES155" s="59"/>
      <c r="EET155" s="57" t="s">
        <v>17</v>
      </c>
      <c r="EEZ155" s="58"/>
      <c r="EFA155" s="59"/>
      <c r="EFB155" s="57" t="s">
        <v>17</v>
      </c>
      <c r="EFH155" s="58"/>
      <c r="EFI155" s="59"/>
      <c r="EFJ155" s="57" t="s">
        <v>17</v>
      </c>
      <c r="EFP155" s="58"/>
      <c r="EFQ155" s="59"/>
      <c r="EFR155" s="57" t="s">
        <v>17</v>
      </c>
      <c r="EFX155" s="58"/>
      <c r="EFY155" s="59"/>
      <c r="EFZ155" s="57" t="s">
        <v>17</v>
      </c>
      <c r="EGF155" s="58"/>
      <c r="EGG155" s="59"/>
      <c r="EGH155" s="57" t="s">
        <v>17</v>
      </c>
      <c r="EGN155" s="58"/>
      <c r="EGO155" s="59"/>
      <c r="EGP155" s="57" t="s">
        <v>17</v>
      </c>
      <c r="EGV155" s="58"/>
      <c r="EGW155" s="59"/>
      <c r="EGX155" s="57" t="s">
        <v>17</v>
      </c>
      <c r="EHD155" s="58"/>
      <c r="EHE155" s="59"/>
      <c r="EHF155" s="57" t="s">
        <v>17</v>
      </c>
      <c r="EHL155" s="58"/>
      <c r="EHM155" s="59"/>
      <c r="EHN155" s="57" t="s">
        <v>17</v>
      </c>
      <c r="EHT155" s="58"/>
      <c r="EHU155" s="59"/>
      <c r="EHV155" s="57" t="s">
        <v>17</v>
      </c>
      <c r="EIB155" s="58"/>
      <c r="EIC155" s="59"/>
      <c r="EID155" s="57" t="s">
        <v>17</v>
      </c>
      <c r="EIJ155" s="58"/>
      <c r="EIK155" s="59"/>
      <c r="EIL155" s="57" t="s">
        <v>17</v>
      </c>
      <c r="EIR155" s="58"/>
      <c r="EIS155" s="59"/>
      <c r="EIT155" s="57" t="s">
        <v>17</v>
      </c>
      <c r="EIZ155" s="58"/>
      <c r="EJA155" s="59"/>
      <c r="EJB155" s="57" t="s">
        <v>17</v>
      </c>
      <c r="EJH155" s="58"/>
      <c r="EJI155" s="59"/>
      <c r="EJJ155" s="57" t="s">
        <v>17</v>
      </c>
      <c r="EJP155" s="58"/>
      <c r="EJQ155" s="59"/>
      <c r="EJR155" s="57" t="s">
        <v>17</v>
      </c>
      <c r="EJX155" s="58"/>
      <c r="EJY155" s="59"/>
      <c r="EJZ155" s="57" t="s">
        <v>17</v>
      </c>
      <c r="EKF155" s="58"/>
      <c r="EKG155" s="59"/>
      <c r="EKH155" s="57" t="s">
        <v>17</v>
      </c>
      <c r="EKN155" s="58"/>
      <c r="EKO155" s="59"/>
      <c r="EKP155" s="57" t="s">
        <v>17</v>
      </c>
      <c r="EKV155" s="58"/>
      <c r="EKW155" s="59"/>
      <c r="EKX155" s="57" t="s">
        <v>17</v>
      </c>
      <c r="ELD155" s="58"/>
      <c r="ELE155" s="59"/>
      <c r="ELF155" s="57" t="s">
        <v>17</v>
      </c>
      <c r="ELL155" s="58"/>
      <c r="ELM155" s="59"/>
      <c r="ELN155" s="57" t="s">
        <v>17</v>
      </c>
      <c r="ELT155" s="58"/>
      <c r="ELU155" s="59"/>
      <c r="ELV155" s="57" t="s">
        <v>17</v>
      </c>
      <c r="EMB155" s="58"/>
      <c r="EMC155" s="59"/>
      <c r="EMD155" s="57" t="s">
        <v>17</v>
      </c>
      <c r="EMJ155" s="58"/>
      <c r="EMK155" s="59"/>
      <c r="EML155" s="57" t="s">
        <v>17</v>
      </c>
      <c r="EMR155" s="58"/>
      <c r="EMS155" s="59"/>
      <c r="EMT155" s="57" t="s">
        <v>17</v>
      </c>
      <c r="EMZ155" s="58"/>
      <c r="ENA155" s="59"/>
      <c r="ENB155" s="57" t="s">
        <v>17</v>
      </c>
      <c r="ENH155" s="58"/>
      <c r="ENI155" s="59"/>
      <c r="ENJ155" s="57" t="s">
        <v>17</v>
      </c>
      <c r="ENP155" s="58"/>
      <c r="ENQ155" s="59"/>
      <c r="ENR155" s="57" t="s">
        <v>17</v>
      </c>
      <c r="ENX155" s="58"/>
      <c r="ENY155" s="59"/>
      <c r="ENZ155" s="57" t="s">
        <v>17</v>
      </c>
      <c r="EOF155" s="58"/>
      <c r="EOG155" s="59"/>
      <c r="EOH155" s="57" t="s">
        <v>17</v>
      </c>
      <c r="EON155" s="58"/>
      <c r="EOO155" s="59"/>
      <c r="EOP155" s="57" t="s">
        <v>17</v>
      </c>
      <c r="EOV155" s="58"/>
      <c r="EOW155" s="59"/>
      <c r="EOX155" s="57" t="s">
        <v>17</v>
      </c>
      <c r="EPD155" s="58"/>
      <c r="EPE155" s="59"/>
      <c r="EPF155" s="57" t="s">
        <v>17</v>
      </c>
      <c r="EPL155" s="58"/>
      <c r="EPM155" s="59"/>
      <c r="EPN155" s="57" t="s">
        <v>17</v>
      </c>
      <c r="EPT155" s="58"/>
      <c r="EPU155" s="59"/>
      <c r="EPV155" s="57" t="s">
        <v>17</v>
      </c>
      <c r="EQB155" s="58"/>
      <c r="EQC155" s="59"/>
      <c r="EQD155" s="57" t="s">
        <v>17</v>
      </c>
      <c r="EQJ155" s="58"/>
      <c r="EQK155" s="59"/>
      <c r="EQL155" s="57" t="s">
        <v>17</v>
      </c>
      <c r="EQR155" s="58"/>
      <c r="EQS155" s="59"/>
      <c r="EQT155" s="57" t="s">
        <v>17</v>
      </c>
      <c r="EQZ155" s="58"/>
      <c r="ERA155" s="59"/>
      <c r="ERB155" s="57" t="s">
        <v>17</v>
      </c>
      <c r="ERH155" s="58"/>
      <c r="ERI155" s="59"/>
      <c r="ERJ155" s="57" t="s">
        <v>17</v>
      </c>
      <c r="ERP155" s="58"/>
      <c r="ERQ155" s="59"/>
      <c r="ERR155" s="57" t="s">
        <v>17</v>
      </c>
      <c r="ERX155" s="58"/>
      <c r="ERY155" s="59"/>
      <c r="ERZ155" s="57" t="s">
        <v>17</v>
      </c>
      <c r="ESF155" s="58"/>
      <c r="ESG155" s="59"/>
      <c r="ESH155" s="57" t="s">
        <v>17</v>
      </c>
      <c r="ESN155" s="58"/>
      <c r="ESO155" s="59"/>
      <c r="ESP155" s="57" t="s">
        <v>17</v>
      </c>
      <c r="ESV155" s="58"/>
      <c r="ESW155" s="59"/>
      <c r="ESX155" s="57" t="s">
        <v>17</v>
      </c>
      <c r="ETD155" s="58"/>
      <c r="ETE155" s="59"/>
      <c r="ETF155" s="57" t="s">
        <v>17</v>
      </c>
      <c r="ETL155" s="58"/>
      <c r="ETM155" s="59"/>
      <c r="ETN155" s="57" t="s">
        <v>17</v>
      </c>
      <c r="ETT155" s="58"/>
      <c r="ETU155" s="59"/>
      <c r="ETV155" s="57" t="s">
        <v>17</v>
      </c>
      <c r="EUB155" s="58"/>
      <c r="EUC155" s="59"/>
      <c r="EUD155" s="57" t="s">
        <v>17</v>
      </c>
      <c r="EUJ155" s="58"/>
      <c r="EUK155" s="59"/>
      <c r="EUL155" s="57" t="s">
        <v>17</v>
      </c>
      <c r="EUR155" s="58"/>
      <c r="EUS155" s="59"/>
      <c r="EUT155" s="57" t="s">
        <v>17</v>
      </c>
      <c r="EUZ155" s="58"/>
      <c r="EVA155" s="59"/>
      <c r="EVB155" s="57" t="s">
        <v>17</v>
      </c>
      <c r="EVH155" s="58"/>
      <c r="EVI155" s="59"/>
      <c r="EVJ155" s="57" t="s">
        <v>17</v>
      </c>
      <c r="EVP155" s="58"/>
      <c r="EVQ155" s="59"/>
      <c r="EVR155" s="57" t="s">
        <v>17</v>
      </c>
      <c r="EVX155" s="58"/>
      <c r="EVY155" s="59"/>
      <c r="EVZ155" s="57" t="s">
        <v>17</v>
      </c>
      <c r="EWF155" s="58"/>
      <c r="EWG155" s="59"/>
      <c r="EWH155" s="57" t="s">
        <v>17</v>
      </c>
      <c r="EWN155" s="58"/>
      <c r="EWO155" s="59"/>
      <c r="EWP155" s="57" t="s">
        <v>17</v>
      </c>
      <c r="EWV155" s="58"/>
      <c r="EWW155" s="59"/>
      <c r="EWX155" s="57" t="s">
        <v>17</v>
      </c>
      <c r="EXD155" s="58"/>
      <c r="EXE155" s="59"/>
      <c r="EXF155" s="57" t="s">
        <v>17</v>
      </c>
      <c r="EXL155" s="58"/>
      <c r="EXM155" s="59"/>
      <c r="EXN155" s="57" t="s">
        <v>17</v>
      </c>
      <c r="EXT155" s="58"/>
      <c r="EXU155" s="59"/>
      <c r="EXV155" s="57" t="s">
        <v>17</v>
      </c>
      <c r="EYB155" s="58"/>
      <c r="EYC155" s="59"/>
      <c r="EYD155" s="57" t="s">
        <v>17</v>
      </c>
      <c r="EYJ155" s="58"/>
      <c r="EYK155" s="59"/>
      <c r="EYL155" s="57" t="s">
        <v>17</v>
      </c>
      <c r="EYR155" s="58"/>
      <c r="EYS155" s="59"/>
      <c r="EYT155" s="57" t="s">
        <v>17</v>
      </c>
      <c r="EYZ155" s="58"/>
      <c r="EZA155" s="59"/>
      <c r="EZB155" s="57" t="s">
        <v>17</v>
      </c>
      <c r="EZH155" s="58"/>
      <c r="EZI155" s="59"/>
      <c r="EZJ155" s="57" t="s">
        <v>17</v>
      </c>
      <c r="EZP155" s="58"/>
      <c r="EZQ155" s="59"/>
      <c r="EZR155" s="57" t="s">
        <v>17</v>
      </c>
      <c r="EZX155" s="58"/>
      <c r="EZY155" s="59"/>
      <c r="EZZ155" s="57" t="s">
        <v>17</v>
      </c>
      <c r="FAF155" s="58"/>
      <c r="FAG155" s="59"/>
      <c r="FAH155" s="57" t="s">
        <v>17</v>
      </c>
      <c r="FAN155" s="58"/>
      <c r="FAO155" s="59"/>
      <c r="FAP155" s="57" t="s">
        <v>17</v>
      </c>
      <c r="FAV155" s="58"/>
      <c r="FAW155" s="59"/>
      <c r="FAX155" s="57" t="s">
        <v>17</v>
      </c>
      <c r="FBD155" s="58"/>
      <c r="FBE155" s="59"/>
      <c r="FBF155" s="57" t="s">
        <v>17</v>
      </c>
      <c r="FBL155" s="58"/>
      <c r="FBM155" s="59"/>
      <c r="FBN155" s="57" t="s">
        <v>17</v>
      </c>
      <c r="FBT155" s="58"/>
      <c r="FBU155" s="59"/>
      <c r="FBV155" s="57" t="s">
        <v>17</v>
      </c>
      <c r="FCB155" s="58"/>
      <c r="FCC155" s="59"/>
      <c r="FCD155" s="57" t="s">
        <v>17</v>
      </c>
      <c r="FCJ155" s="58"/>
      <c r="FCK155" s="59"/>
      <c r="FCL155" s="57" t="s">
        <v>17</v>
      </c>
      <c r="FCR155" s="58"/>
      <c r="FCS155" s="59"/>
      <c r="FCT155" s="57" t="s">
        <v>17</v>
      </c>
      <c r="FCZ155" s="58"/>
      <c r="FDA155" s="59"/>
      <c r="FDB155" s="57" t="s">
        <v>17</v>
      </c>
      <c r="FDH155" s="58"/>
      <c r="FDI155" s="59"/>
      <c r="FDJ155" s="57" t="s">
        <v>17</v>
      </c>
      <c r="FDP155" s="58"/>
      <c r="FDQ155" s="59"/>
      <c r="FDR155" s="57" t="s">
        <v>17</v>
      </c>
      <c r="FDX155" s="58"/>
      <c r="FDY155" s="59"/>
      <c r="FDZ155" s="57" t="s">
        <v>17</v>
      </c>
      <c r="FEF155" s="58"/>
      <c r="FEG155" s="59"/>
      <c r="FEH155" s="57" t="s">
        <v>17</v>
      </c>
      <c r="FEN155" s="58"/>
      <c r="FEO155" s="59"/>
      <c r="FEP155" s="57" t="s">
        <v>17</v>
      </c>
      <c r="FEV155" s="58"/>
      <c r="FEW155" s="59"/>
      <c r="FEX155" s="57" t="s">
        <v>17</v>
      </c>
      <c r="FFD155" s="58"/>
      <c r="FFE155" s="59"/>
      <c r="FFF155" s="57" t="s">
        <v>17</v>
      </c>
      <c r="FFL155" s="58"/>
      <c r="FFM155" s="59"/>
      <c r="FFN155" s="57" t="s">
        <v>17</v>
      </c>
      <c r="FFT155" s="58"/>
      <c r="FFU155" s="59"/>
      <c r="FFV155" s="57" t="s">
        <v>17</v>
      </c>
      <c r="FGB155" s="58"/>
      <c r="FGC155" s="59"/>
      <c r="FGD155" s="57" t="s">
        <v>17</v>
      </c>
      <c r="FGJ155" s="58"/>
      <c r="FGK155" s="59"/>
      <c r="FGL155" s="57" t="s">
        <v>17</v>
      </c>
      <c r="FGR155" s="58"/>
      <c r="FGS155" s="59"/>
      <c r="FGT155" s="57" t="s">
        <v>17</v>
      </c>
      <c r="FGZ155" s="58"/>
      <c r="FHA155" s="59"/>
      <c r="FHB155" s="57" t="s">
        <v>17</v>
      </c>
      <c r="FHH155" s="58"/>
      <c r="FHI155" s="59"/>
      <c r="FHJ155" s="57" t="s">
        <v>17</v>
      </c>
      <c r="FHP155" s="58"/>
      <c r="FHQ155" s="59"/>
      <c r="FHR155" s="57" t="s">
        <v>17</v>
      </c>
      <c r="FHX155" s="58"/>
      <c r="FHY155" s="59"/>
      <c r="FHZ155" s="57" t="s">
        <v>17</v>
      </c>
      <c r="FIF155" s="58"/>
      <c r="FIG155" s="59"/>
      <c r="FIH155" s="57" t="s">
        <v>17</v>
      </c>
      <c r="FIN155" s="58"/>
      <c r="FIO155" s="59"/>
      <c r="FIP155" s="57" t="s">
        <v>17</v>
      </c>
      <c r="FIV155" s="58"/>
      <c r="FIW155" s="59"/>
      <c r="FIX155" s="57" t="s">
        <v>17</v>
      </c>
      <c r="FJD155" s="58"/>
      <c r="FJE155" s="59"/>
      <c r="FJF155" s="57" t="s">
        <v>17</v>
      </c>
      <c r="FJL155" s="58"/>
      <c r="FJM155" s="59"/>
      <c r="FJN155" s="57" t="s">
        <v>17</v>
      </c>
      <c r="FJT155" s="58"/>
      <c r="FJU155" s="59"/>
      <c r="FJV155" s="57" t="s">
        <v>17</v>
      </c>
      <c r="FKB155" s="58"/>
      <c r="FKC155" s="59"/>
      <c r="FKD155" s="57" t="s">
        <v>17</v>
      </c>
      <c r="FKJ155" s="58"/>
      <c r="FKK155" s="59"/>
      <c r="FKL155" s="57" t="s">
        <v>17</v>
      </c>
      <c r="FKR155" s="58"/>
      <c r="FKS155" s="59"/>
      <c r="FKT155" s="57" t="s">
        <v>17</v>
      </c>
      <c r="FKZ155" s="58"/>
      <c r="FLA155" s="59"/>
      <c r="FLB155" s="57" t="s">
        <v>17</v>
      </c>
      <c r="FLH155" s="58"/>
      <c r="FLI155" s="59"/>
      <c r="FLJ155" s="57" t="s">
        <v>17</v>
      </c>
      <c r="FLP155" s="58"/>
      <c r="FLQ155" s="59"/>
      <c r="FLR155" s="57" t="s">
        <v>17</v>
      </c>
      <c r="FLX155" s="58"/>
      <c r="FLY155" s="59"/>
      <c r="FLZ155" s="57" t="s">
        <v>17</v>
      </c>
      <c r="FMF155" s="58"/>
      <c r="FMG155" s="59"/>
      <c r="FMH155" s="57" t="s">
        <v>17</v>
      </c>
      <c r="FMN155" s="58"/>
      <c r="FMO155" s="59"/>
      <c r="FMP155" s="57" t="s">
        <v>17</v>
      </c>
      <c r="FMV155" s="58"/>
      <c r="FMW155" s="59"/>
      <c r="FMX155" s="57" t="s">
        <v>17</v>
      </c>
      <c r="FND155" s="58"/>
      <c r="FNE155" s="59"/>
      <c r="FNF155" s="57" t="s">
        <v>17</v>
      </c>
      <c r="FNL155" s="58"/>
      <c r="FNM155" s="59"/>
      <c r="FNN155" s="57" t="s">
        <v>17</v>
      </c>
      <c r="FNT155" s="58"/>
      <c r="FNU155" s="59"/>
      <c r="FNV155" s="57" t="s">
        <v>17</v>
      </c>
      <c r="FOB155" s="58"/>
      <c r="FOC155" s="59"/>
      <c r="FOD155" s="57" t="s">
        <v>17</v>
      </c>
      <c r="FOJ155" s="58"/>
      <c r="FOK155" s="59"/>
      <c r="FOL155" s="57" t="s">
        <v>17</v>
      </c>
      <c r="FOR155" s="58"/>
      <c r="FOS155" s="59"/>
      <c r="FOT155" s="57" t="s">
        <v>17</v>
      </c>
      <c r="FOZ155" s="58"/>
      <c r="FPA155" s="59"/>
      <c r="FPB155" s="57" t="s">
        <v>17</v>
      </c>
      <c r="FPH155" s="58"/>
      <c r="FPI155" s="59"/>
      <c r="FPJ155" s="57" t="s">
        <v>17</v>
      </c>
      <c r="FPP155" s="58"/>
      <c r="FPQ155" s="59"/>
      <c r="FPR155" s="57" t="s">
        <v>17</v>
      </c>
      <c r="FPX155" s="58"/>
      <c r="FPY155" s="59"/>
      <c r="FPZ155" s="57" t="s">
        <v>17</v>
      </c>
      <c r="FQF155" s="58"/>
      <c r="FQG155" s="59"/>
      <c r="FQH155" s="57" t="s">
        <v>17</v>
      </c>
      <c r="FQN155" s="58"/>
      <c r="FQO155" s="59"/>
      <c r="FQP155" s="57" t="s">
        <v>17</v>
      </c>
      <c r="FQV155" s="58"/>
      <c r="FQW155" s="59"/>
      <c r="FQX155" s="57" t="s">
        <v>17</v>
      </c>
      <c r="FRD155" s="58"/>
      <c r="FRE155" s="59"/>
      <c r="FRF155" s="57" t="s">
        <v>17</v>
      </c>
      <c r="FRL155" s="58"/>
      <c r="FRM155" s="59"/>
      <c r="FRN155" s="57" t="s">
        <v>17</v>
      </c>
      <c r="FRT155" s="58"/>
      <c r="FRU155" s="59"/>
      <c r="FRV155" s="57" t="s">
        <v>17</v>
      </c>
      <c r="FSB155" s="58"/>
      <c r="FSC155" s="59"/>
      <c r="FSD155" s="57" t="s">
        <v>17</v>
      </c>
      <c r="FSJ155" s="58"/>
      <c r="FSK155" s="59"/>
      <c r="FSL155" s="57" t="s">
        <v>17</v>
      </c>
      <c r="FSR155" s="58"/>
      <c r="FSS155" s="59"/>
      <c r="FST155" s="57" t="s">
        <v>17</v>
      </c>
      <c r="FSZ155" s="58"/>
      <c r="FTA155" s="59"/>
      <c r="FTB155" s="57" t="s">
        <v>17</v>
      </c>
      <c r="FTH155" s="58"/>
      <c r="FTI155" s="59"/>
      <c r="FTJ155" s="57" t="s">
        <v>17</v>
      </c>
      <c r="FTP155" s="58"/>
      <c r="FTQ155" s="59"/>
      <c r="FTR155" s="57" t="s">
        <v>17</v>
      </c>
      <c r="FTX155" s="58"/>
      <c r="FTY155" s="59"/>
      <c r="FTZ155" s="57" t="s">
        <v>17</v>
      </c>
      <c r="FUF155" s="58"/>
      <c r="FUG155" s="59"/>
      <c r="FUH155" s="57" t="s">
        <v>17</v>
      </c>
      <c r="FUN155" s="58"/>
      <c r="FUO155" s="59"/>
      <c r="FUP155" s="57" t="s">
        <v>17</v>
      </c>
      <c r="FUV155" s="58"/>
      <c r="FUW155" s="59"/>
      <c r="FUX155" s="57" t="s">
        <v>17</v>
      </c>
      <c r="FVD155" s="58"/>
      <c r="FVE155" s="59"/>
      <c r="FVF155" s="57" t="s">
        <v>17</v>
      </c>
      <c r="FVL155" s="58"/>
      <c r="FVM155" s="59"/>
      <c r="FVN155" s="57" t="s">
        <v>17</v>
      </c>
      <c r="FVT155" s="58"/>
      <c r="FVU155" s="59"/>
      <c r="FVV155" s="57" t="s">
        <v>17</v>
      </c>
      <c r="FWB155" s="58"/>
      <c r="FWC155" s="59"/>
      <c r="FWD155" s="57" t="s">
        <v>17</v>
      </c>
      <c r="FWJ155" s="58"/>
      <c r="FWK155" s="59"/>
      <c r="FWL155" s="57" t="s">
        <v>17</v>
      </c>
      <c r="FWR155" s="58"/>
      <c r="FWS155" s="59"/>
      <c r="FWT155" s="57" t="s">
        <v>17</v>
      </c>
      <c r="FWZ155" s="58"/>
      <c r="FXA155" s="59"/>
      <c r="FXB155" s="57" t="s">
        <v>17</v>
      </c>
      <c r="FXH155" s="58"/>
      <c r="FXI155" s="59"/>
      <c r="FXJ155" s="57" t="s">
        <v>17</v>
      </c>
      <c r="FXP155" s="58"/>
      <c r="FXQ155" s="59"/>
      <c r="FXR155" s="57" t="s">
        <v>17</v>
      </c>
      <c r="FXX155" s="58"/>
      <c r="FXY155" s="59"/>
      <c r="FXZ155" s="57" t="s">
        <v>17</v>
      </c>
      <c r="FYF155" s="58"/>
      <c r="FYG155" s="59"/>
      <c r="FYH155" s="57" t="s">
        <v>17</v>
      </c>
      <c r="FYN155" s="58"/>
      <c r="FYO155" s="59"/>
      <c r="FYP155" s="57" t="s">
        <v>17</v>
      </c>
      <c r="FYV155" s="58"/>
      <c r="FYW155" s="59"/>
      <c r="FYX155" s="57" t="s">
        <v>17</v>
      </c>
      <c r="FZD155" s="58"/>
      <c r="FZE155" s="59"/>
      <c r="FZF155" s="57" t="s">
        <v>17</v>
      </c>
      <c r="FZL155" s="58"/>
      <c r="FZM155" s="59"/>
      <c r="FZN155" s="57" t="s">
        <v>17</v>
      </c>
      <c r="FZT155" s="58"/>
      <c r="FZU155" s="59"/>
      <c r="FZV155" s="57" t="s">
        <v>17</v>
      </c>
      <c r="GAB155" s="58"/>
      <c r="GAC155" s="59"/>
      <c r="GAD155" s="57" t="s">
        <v>17</v>
      </c>
      <c r="GAJ155" s="58"/>
      <c r="GAK155" s="59"/>
      <c r="GAL155" s="57" t="s">
        <v>17</v>
      </c>
      <c r="GAR155" s="58"/>
      <c r="GAS155" s="59"/>
      <c r="GAT155" s="57" t="s">
        <v>17</v>
      </c>
      <c r="GAZ155" s="58"/>
      <c r="GBA155" s="59"/>
      <c r="GBB155" s="57" t="s">
        <v>17</v>
      </c>
      <c r="GBH155" s="58"/>
      <c r="GBI155" s="59"/>
      <c r="GBJ155" s="57" t="s">
        <v>17</v>
      </c>
      <c r="GBP155" s="58"/>
      <c r="GBQ155" s="59"/>
      <c r="GBR155" s="57" t="s">
        <v>17</v>
      </c>
      <c r="GBX155" s="58"/>
      <c r="GBY155" s="59"/>
      <c r="GBZ155" s="57" t="s">
        <v>17</v>
      </c>
      <c r="GCF155" s="58"/>
      <c r="GCG155" s="59"/>
      <c r="GCH155" s="57" t="s">
        <v>17</v>
      </c>
      <c r="GCN155" s="58"/>
      <c r="GCO155" s="59"/>
      <c r="GCP155" s="57" t="s">
        <v>17</v>
      </c>
      <c r="GCV155" s="58"/>
      <c r="GCW155" s="59"/>
      <c r="GCX155" s="57" t="s">
        <v>17</v>
      </c>
      <c r="GDD155" s="58"/>
      <c r="GDE155" s="59"/>
      <c r="GDF155" s="57" t="s">
        <v>17</v>
      </c>
      <c r="GDL155" s="58"/>
      <c r="GDM155" s="59"/>
      <c r="GDN155" s="57" t="s">
        <v>17</v>
      </c>
      <c r="GDT155" s="58"/>
      <c r="GDU155" s="59"/>
      <c r="GDV155" s="57" t="s">
        <v>17</v>
      </c>
      <c r="GEB155" s="58"/>
      <c r="GEC155" s="59"/>
      <c r="GED155" s="57" t="s">
        <v>17</v>
      </c>
      <c r="GEJ155" s="58"/>
      <c r="GEK155" s="59"/>
      <c r="GEL155" s="57" t="s">
        <v>17</v>
      </c>
      <c r="GER155" s="58"/>
      <c r="GES155" s="59"/>
      <c r="GET155" s="57" t="s">
        <v>17</v>
      </c>
      <c r="GEZ155" s="58"/>
      <c r="GFA155" s="59"/>
      <c r="GFB155" s="57" t="s">
        <v>17</v>
      </c>
      <c r="GFH155" s="58"/>
      <c r="GFI155" s="59"/>
      <c r="GFJ155" s="57" t="s">
        <v>17</v>
      </c>
      <c r="GFP155" s="58"/>
      <c r="GFQ155" s="59"/>
      <c r="GFR155" s="57" t="s">
        <v>17</v>
      </c>
      <c r="GFX155" s="58"/>
      <c r="GFY155" s="59"/>
      <c r="GFZ155" s="57" t="s">
        <v>17</v>
      </c>
      <c r="GGF155" s="58"/>
      <c r="GGG155" s="59"/>
      <c r="GGH155" s="57" t="s">
        <v>17</v>
      </c>
      <c r="GGN155" s="58"/>
      <c r="GGO155" s="59"/>
      <c r="GGP155" s="57" t="s">
        <v>17</v>
      </c>
      <c r="GGV155" s="58"/>
      <c r="GGW155" s="59"/>
      <c r="GGX155" s="57" t="s">
        <v>17</v>
      </c>
      <c r="GHD155" s="58"/>
      <c r="GHE155" s="59"/>
      <c r="GHF155" s="57" t="s">
        <v>17</v>
      </c>
      <c r="GHL155" s="58"/>
      <c r="GHM155" s="59"/>
      <c r="GHN155" s="57" t="s">
        <v>17</v>
      </c>
      <c r="GHT155" s="58"/>
      <c r="GHU155" s="59"/>
      <c r="GHV155" s="57" t="s">
        <v>17</v>
      </c>
      <c r="GIB155" s="58"/>
      <c r="GIC155" s="59"/>
      <c r="GID155" s="57" t="s">
        <v>17</v>
      </c>
      <c r="GIJ155" s="58"/>
      <c r="GIK155" s="59"/>
      <c r="GIL155" s="57" t="s">
        <v>17</v>
      </c>
      <c r="GIR155" s="58"/>
      <c r="GIS155" s="59"/>
      <c r="GIT155" s="57" t="s">
        <v>17</v>
      </c>
      <c r="GIZ155" s="58"/>
      <c r="GJA155" s="59"/>
      <c r="GJB155" s="57" t="s">
        <v>17</v>
      </c>
      <c r="GJH155" s="58"/>
      <c r="GJI155" s="59"/>
      <c r="GJJ155" s="57" t="s">
        <v>17</v>
      </c>
      <c r="GJP155" s="58"/>
      <c r="GJQ155" s="59"/>
      <c r="GJR155" s="57" t="s">
        <v>17</v>
      </c>
      <c r="GJX155" s="58"/>
      <c r="GJY155" s="59"/>
      <c r="GJZ155" s="57" t="s">
        <v>17</v>
      </c>
      <c r="GKF155" s="58"/>
      <c r="GKG155" s="59"/>
      <c r="GKH155" s="57" t="s">
        <v>17</v>
      </c>
      <c r="GKN155" s="58"/>
      <c r="GKO155" s="59"/>
      <c r="GKP155" s="57" t="s">
        <v>17</v>
      </c>
      <c r="GKV155" s="58"/>
      <c r="GKW155" s="59"/>
      <c r="GKX155" s="57" t="s">
        <v>17</v>
      </c>
      <c r="GLD155" s="58"/>
      <c r="GLE155" s="59"/>
      <c r="GLF155" s="57" t="s">
        <v>17</v>
      </c>
      <c r="GLL155" s="58"/>
      <c r="GLM155" s="59"/>
      <c r="GLN155" s="57" t="s">
        <v>17</v>
      </c>
      <c r="GLT155" s="58"/>
      <c r="GLU155" s="59"/>
      <c r="GLV155" s="57" t="s">
        <v>17</v>
      </c>
      <c r="GMB155" s="58"/>
      <c r="GMC155" s="59"/>
      <c r="GMD155" s="57" t="s">
        <v>17</v>
      </c>
      <c r="GMJ155" s="58"/>
      <c r="GMK155" s="59"/>
      <c r="GML155" s="57" t="s">
        <v>17</v>
      </c>
      <c r="GMR155" s="58"/>
      <c r="GMS155" s="59"/>
      <c r="GMT155" s="57" t="s">
        <v>17</v>
      </c>
      <c r="GMZ155" s="58"/>
      <c r="GNA155" s="59"/>
      <c r="GNB155" s="57" t="s">
        <v>17</v>
      </c>
      <c r="GNH155" s="58"/>
      <c r="GNI155" s="59"/>
      <c r="GNJ155" s="57" t="s">
        <v>17</v>
      </c>
      <c r="GNP155" s="58"/>
      <c r="GNQ155" s="59"/>
      <c r="GNR155" s="57" t="s">
        <v>17</v>
      </c>
      <c r="GNX155" s="58"/>
      <c r="GNY155" s="59"/>
      <c r="GNZ155" s="57" t="s">
        <v>17</v>
      </c>
      <c r="GOF155" s="58"/>
      <c r="GOG155" s="59"/>
      <c r="GOH155" s="57" t="s">
        <v>17</v>
      </c>
      <c r="GON155" s="58"/>
      <c r="GOO155" s="59"/>
      <c r="GOP155" s="57" t="s">
        <v>17</v>
      </c>
      <c r="GOV155" s="58"/>
      <c r="GOW155" s="59"/>
      <c r="GOX155" s="57" t="s">
        <v>17</v>
      </c>
      <c r="GPD155" s="58"/>
      <c r="GPE155" s="59"/>
      <c r="GPF155" s="57" t="s">
        <v>17</v>
      </c>
      <c r="GPL155" s="58"/>
      <c r="GPM155" s="59"/>
      <c r="GPN155" s="57" t="s">
        <v>17</v>
      </c>
      <c r="GPT155" s="58"/>
      <c r="GPU155" s="59"/>
      <c r="GPV155" s="57" t="s">
        <v>17</v>
      </c>
      <c r="GQB155" s="58"/>
      <c r="GQC155" s="59"/>
      <c r="GQD155" s="57" t="s">
        <v>17</v>
      </c>
      <c r="GQJ155" s="58"/>
      <c r="GQK155" s="59"/>
      <c r="GQL155" s="57" t="s">
        <v>17</v>
      </c>
      <c r="GQR155" s="58"/>
      <c r="GQS155" s="59"/>
      <c r="GQT155" s="57" t="s">
        <v>17</v>
      </c>
      <c r="GQZ155" s="58"/>
      <c r="GRA155" s="59"/>
      <c r="GRB155" s="57" t="s">
        <v>17</v>
      </c>
      <c r="GRH155" s="58"/>
      <c r="GRI155" s="59"/>
      <c r="GRJ155" s="57" t="s">
        <v>17</v>
      </c>
      <c r="GRP155" s="58"/>
      <c r="GRQ155" s="59"/>
      <c r="GRR155" s="57" t="s">
        <v>17</v>
      </c>
      <c r="GRX155" s="58"/>
      <c r="GRY155" s="59"/>
      <c r="GRZ155" s="57" t="s">
        <v>17</v>
      </c>
      <c r="GSF155" s="58"/>
      <c r="GSG155" s="59"/>
      <c r="GSH155" s="57" t="s">
        <v>17</v>
      </c>
      <c r="GSN155" s="58"/>
      <c r="GSO155" s="59"/>
      <c r="GSP155" s="57" t="s">
        <v>17</v>
      </c>
      <c r="GSV155" s="58"/>
      <c r="GSW155" s="59"/>
      <c r="GSX155" s="57" t="s">
        <v>17</v>
      </c>
      <c r="GTD155" s="58"/>
      <c r="GTE155" s="59"/>
      <c r="GTF155" s="57" t="s">
        <v>17</v>
      </c>
      <c r="GTL155" s="58"/>
      <c r="GTM155" s="59"/>
      <c r="GTN155" s="57" t="s">
        <v>17</v>
      </c>
      <c r="GTT155" s="58"/>
      <c r="GTU155" s="59"/>
      <c r="GTV155" s="57" t="s">
        <v>17</v>
      </c>
      <c r="GUB155" s="58"/>
      <c r="GUC155" s="59"/>
      <c r="GUD155" s="57" t="s">
        <v>17</v>
      </c>
      <c r="GUJ155" s="58"/>
      <c r="GUK155" s="59"/>
      <c r="GUL155" s="57" t="s">
        <v>17</v>
      </c>
      <c r="GUR155" s="58"/>
      <c r="GUS155" s="59"/>
      <c r="GUT155" s="57" t="s">
        <v>17</v>
      </c>
      <c r="GUZ155" s="58"/>
      <c r="GVA155" s="59"/>
      <c r="GVB155" s="57" t="s">
        <v>17</v>
      </c>
      <c r="GVH155" s="58"/>
      <c r="GVI155" s="59"/>
      <c r="GVJ155" s="57" t="s">
        <v>17</v>
      </c>
      <c r="GVP155" s="58"/>
      <c r="GVQ155" s="59"/>
      <c r="GVR155" s="57" t="s">
        <v>17</v>
      </c>
      <c r="GVX155" s="58"/>
      <c r="GVY155" s="59"/>
      <c r="GVZ155" s="57" t="s">
        <v>17</v>
      </c>
      <c r="GWF155" s="58"/>
      <c r="GWG155" s="59"/>
      <c r="GWH155" s="57" t="s">
        <v>17</v>
      </c>
      <c r="GWN155" s="58"/>
      <c r="GWO155" s="59"/>
      <c r="GWP155" s="57" t="s">
        <v>17</v>
      </c>
      <c r="GWV155" s="58"/>
      <c r="GWW155" s="59"/>
      <c r="GWX155" s="57" t="s">
        <v>17</v>
      </c>
      <c r="GXD155" s="58"/>
      <c r="GXE155" s="59"/>
      <c r="GXF155" s="57" t="s">
        <v>17</v>
      </c>
      <c r="GXL155" s="58"/>
      <c r="GXM155" s="59"/>
      <c r="GXN155" s="57" t="s">
        <v>17</v>
      </c>
      <c r="GXT155" s="58"/>
      <c r="GXU155" s="59"/>
      <c r="GXV155" s="57" t="s">
        <v>17</v>
      </c>
      <c r="GYB155" s="58"/>
      <c r="GYC155" s="59"/>
      <c r="GYD155" s="57" t="s">
        <v>17</v>
      </c>
      <c r="GYJ155" s="58"/>
      <c r="GYK155" s="59"/>
      <c r="GYL155" s="57" t="s">
        <v>17</v>
      </c>
      <c r="GYR155" s="58"/>
      <c r="GYS155" s="59"/>
      <c r="GYT155" s="57" t="s">
        <v>17</v>
      </c>
      <c r="GYZ155" s="58"/>
      <c r="GZA155" s="59"/>
      <c r="GZB155" s="57" t="s">
        <v>17</v>
      </c>
      <c r="GZH155" s="58"/>
      <c r="GZI155" s="59"/>
      <c r="GZJ155" s="57" t="s">
        <v>17</v>
      </c>
      <c r="GZP155" s="58"/>
      <c r="GZQ155" s="59"/>
      <c r="GZR155" s="57" t="s">
        <v>17</v>
      </c>
      <c r="GZX155" s="58"/>
      <c r="GZY155" s="59"/>
      <c r="GZZ155" s="57" t="s">
        <v>17</v>
      </c>
      <c r="HAF155" s="58"/>
      <c r="HAG155" s="59"/>
      <c r="HAH155" s="57" t="s">
        <v>17</v>
      </c>
      <c r="HAN155" s="58"/>
      <c r="HAO155" s="59"/>
      <c r="HAP155" s="57" t="s">
        <v>17</v>
      </c>
      <c r="HAV155" s="58"/>
      <c r="HAW155" s="59"/>
      <c r="HAX155" s="57" t="s">
        <v>17</v>
      </c>
      <c r="HBD155" s="58"/>
      <c r="HBE155" s="59"/>
      <c r="HBF155" s="57" t="s">
        <v>17</v>
      </c>
      <c r="HBL155" s="58"/>
      <c r="HBM155" s="59"/>
      <c r="HBN155" s="57" t="s">
        <v>17</v>
      </c>
      <c r="HBT155" s="58"/>
      <c r="HBU155" s="59"/>
      <c r="HBV155" s="57" t="s">
        <v>17</v>
      </c>
      <c r="HCB155" s="58"/>
      <c r="HCC155" s="59"/>
      <c r="HCD155" s="57" t="s">
        <v>17</v>
      </c>
      <c r="HCJ155" s="58"/>
      <c r="HCK155" s="59"/>
      <c r="HCL155" s="57" t="s">
        <v>17</v>
      </c>
      <c r="HCR155" s="58"/>
      <c r="HCS155" s="59"/>
      <c r="HCT155" s="57" t="s">
        <v>17</v>
      </c>
      <c r="HCZ155" s="58"/>
      <c r="HDA155" s="59"/>
      <c r="HDB155" s="57" t="s">
        <v>17</v>
      </c>
      <c r="HDH155" s="58"/>
      <c r="HDI155" s="59"/>
      <c r="HDJ155" s="57" t="s">
        <v>17</v>
      </c>
      <c r="HDP155" s="58"/>
      <c r="HDQ155" s="59"/>
      <c r="HDR155" s="57" t="s">
        <v>17</v>
      </c>
      <c r="HDX155" s="58"/>
      <c r="HDY155" s="59"/>
      <c r="HDZ155" s="57" t="s">
        <v>17</v>
      </c>
      <c r="HEF155" s="58"/>
      <c r="HEG155" s="59"/>
      <c r="HEH155" s="57" t="s">
        <v>17</v>
      </c>
      <c r="HEN155" s="58"/>
      <c r="HEO155" s="59"/>
      <c r="HEP155" s="57" t="s">
        <v>17</v>
      </c>
      <c r="HEV155" s="58"/>
      <c r="HEW155" s="59"/>
      <c r="HEX155" s="57" t="s">
        <v>17</v>
      </c>
      <c r="HFD155" s="58"/>
      <c r="HFE155" s="59"/>
      <c r="HFF155" s="57" t="s">
        <v>17</v>
      </c>
      <c r="HFL155" s="58"/>
      <c r="HFM155" s="59"/>
      <c r="HFN155" s="57" t="s">
        <v>17</v>
      </c>
      <c r="HFT155" s="58"/>
      <c r="HFU155" s="59"/>
      <c r="HFV155" s="57" t="s">
        <v>17</v>
      </c>
      <c r="HGB155" s="58"/>
      <c r="HGC155" s="59"/>
      <c r="HGD155" s="57" t="s">
        <v>17</v>
      </c>
      <c r="HGJ155" s="58"/>
      <c r="HGK155" s="59"/>
      <c r="HGL155" s="57" t="s">
        <v>17</v>
      </c>
      <c r="HGR155" s="58"/>
      <c r="HGS155" s="59"/>
      <c r="HGT155" s="57" t="s">
        <v>17</v>
      </c>
      <c r="HGZ155" s="58"/>
      <c r="HHA155" s="59"/>
      <c r="HHB155" s="57" t="s">
        <v>17</v>
      </c>
      <c r="HHH155" s="58"/>
      <c r="HHI155" s="59"/>
      <c r="HHJ155" s="57" t="s">
        <v>17</v>
      </c>
      <c r="HHP155" s="58"/>
      <c r="HHQ155" s="59"/>
      <c r="HHR155" s="57" t="s">
        <v>17</v>
      </c>
      <c r="HHX155" s="58"/>
      <c r="HHY155" s="59"/>
      <c r="HHZ155" s="57" t="s">
        <v>17</v>
      </c>
      <c r="HIF155" s="58"/>
      <c r="HIG155" s="59"/>
      <c r="HIH155" s="57" t="s">
        <v>17</v>
      </c>
      <c r="HIN155" s="58"/>
      <c r="HIO155" s="59"/>
      <c r="HIP155" s="57" t="s">
        <v>17</v>
      </c>
      <c r="HIV155" s="58"/>
      <c r="HIW155" s="59"/>
      <c r="HIX155" s="57" t="s">
        <v>17</v>
      </c>
      <c r="HJD155" s="58"/>
      <c r="HJE155" s="59"/>
      <c r="HJF155" s="57" t="s">
        <v>17</v>
      </c>
      <c r="HJL155" s="58"/>
      <c r="HJM155" s="59"/>
      <c r="HJN155" s="57" t="s">
        <v>17</v>
      </c>
      <c r="HJT155" s="58"/>
      <c r="HJU155" s="59"/>
      <c r="HJV155" s="57" t="s">
        <v>17</v>
      </c>
      <c r="HKB155" s="58"/>
      <c r="HKC155" s="59"/>
      <c r="HKD155" s="57" t="s">
        <v>17</v>
      </c>
      <c r="HKJ155" s="58"/>
      <c r="HKK155" s="59"/>
      <c r="HKL155" s="57" t="s">
        <v>17</v>
      </c>
      <c r="HKR155" s="58"/>
      <c r="HKS155" s="59"/>
      <c r="HKT155" s="57" t="s">
        <v>17</v>
      </c>
      <c r="HKZ155" s="58"/>
      <c r="HLA155" s="59"/>
      <c r="HLB155" s="57" t="s">
        <v>17</v>
      </c>
      <c r="HLH155" s="58"/>
      <c r="HLI155" s="59"/>
      <c r="HLJ155" s="57" t="s">
        <v>17</v>
      </c>
      <c r="HLP155" s="58"/>
      <c r="HLQ155" s="59"/>
      <c r="HLR155" s="57" t="s">
        <v>17</v>
      </c>
      <c r="HLX155" s="58"/>
      <c r="HLY155" s="59"/>
      <c r="HLZ155" s="57" t="s">
        <v>17</v>
      </c>
      <c r="HMF155" s="58"/>
      <c r="HMG155" s="59"/>
      <c r="HMH155" s="57" t="s">
        <v>17</v>
      </c>
      <c r="HMN155" s="58"/>
      <c r="HMO155" s="59"/>
      <c r="HMP155" s="57" t="s">
        <v>17</v>
      </c>
      <c r="HMV155" s="58"/>
      <c r="HMW155" s="59"/>
      <c r="HMX155" s="57" t="s">
        <v>17</v>
      </c>
      <c r="HND155" s="58"/>
      <c r="HNE155" s="59"/>
      <c r="HNF155" s="57" t="s">
        <v>17</v>
      </c>
      <c r="HNL155" s="58"/>
      <c r="HNM155" s="59"/>
      <c r="HNN155" s="57" t="s">
        <v>17</v>
      </c>
      <c r="HNT155" s="58"/>
      <c r="HNU155" s="59"/>
      <c r="HNV155" s="57" t="s">
        <v>17</v>
      </c>
      <c r="HOB155" s="58"/>
      <c r="HOC155" s="59"/>
      <c r="HOD155" s="57" t="s">
        <v>17</v>
      </c>
      <c r="HOJ155" s="58"/>
      <c r="HOK155" s="59"/>
      <c r="HOL155" s="57" t="s">
        <v>17</v>
      </c>
      <c r="HOR155" s="58"/>
      <c r="HOS155" s="59"/>
      <c r="HOT155" s="57" t="s">
        <v>17</v>
      </c>
      <c r="HOZ155" s="58"/>
      <c r="HPA155" s="59"/>
      <c r="HPB155" s="57" t="s">
        <v>17</v>
      </c>
      <c r="HPH155" s="58"/>
      <c r="HPI155" s="59"/>
      <c r="HPJ155" s="57" t="s">
        <v>17</v>
      </c>
      <c r="HPP155" s="58"/>
      <c r="HPQ155" s="59"/>
      <c r="HPR155" s="57" t="s">
        <v>17</v>
      </c>
      <c r="HPX155" s="58"/>
      <c r="HPY155" s="59"/>
      <c r="HPZ155" s="57" t="s">
        <v>17</v>
      </c>
      <c r="HQF155" s="58"/>
      <c r="HQG155" s="59"/>
      <c r="HQH155" s="57" t="s">
        <v>17</v>
      </c>
      <c r="HQN155" s="58"/>
      <c r="HQO155" s="59"/>
      <c r="HQP155" s="57" t="s">
        <v>17</v>
      </c>
      <c r="HQV155" s="58"/>
      <c r="HQW155" s="59"/>
      <c r="HQX155" s="57" t="s">
        <v>17</v>
      </c>
      <c r="HRD155" s="58"/>
      <c r="HRE155" s="59"/>
      <c r="HRF155" s="57" t="s">
        <v>17</v>
      </c>
      <c r="HRL155" s="58"/>
      <c r="HRM155" s="59"/>
      <c r="HRN155" s="57" t="s">
        <v>17</v>
      </c>
      <c r="HRT155" s="58"/>
      <c r="HRU155" s="59"/>
      <c r="HRV155" s="57" t="s">
        <v>17</v>
      </c>
      <c r="HSB155" s="58"/>
      <c r="HSC155" s="59"/>
      <c r="HSD155" s="57" t="s">
        <v>17</v>
      </c>
      <c r="HSJ155" s="58"/>
      <c r="HSK155" s="59"/>
      <c r="HSL155" s="57" t="s">
        <v>17</v>
      </c>
      <c r="HSR155" s="58"/>
      <c r="HSS155" s="59"/>
      <c r="HST155" s="57" t="s">
        <v>17</v>
      </c>
      <c r="HSZ155" s="58"/>
      <c r="HTA155" s="59"/>
      <c r="HTB155" s="57" t="s">
        <v>17</v>
      </c>
      <c r="HTH155" s="58"/>
      <c r="HTI155" s="59"/>
      <c r="HTJ155" s="57" t="s">
        <v>17</v>
      </c>
      <c r="HTP155" s="58"/>
      <c r="HTQ155" s="59"/>
      <c r="HTR155" s="57" t="s">
        <v>17</v>
      </c>
      <c r="HTX155" s="58"/>
      <c r="HTY155" s="59"/>
      <c r="HTZ155" s="57" t="s">
        <v>17</v>
      </c>
      <c r="HUF155" s="58"/>
      <c r="HUG155" s="59"/>
      <c r="HUH155" s="57" t="s">
        <v>17</v>
      </c>
      <c r="HUN155" s="58"/>
      <c r="HUO155" s="59"/>
      <c r="HUP155" s="57" t="s">
        <v>17</v>
      </c>
      <c r="HUV155" s="58"/>
      <c r="HUW155" s="59"/>
      <c r="HUX155" s="57" t="s">
        <v>17</v>
      </c>
      <c r="HVD155" s="58"/>
      <c r="HVE155" s="59"/>
      <c r="HVF155" s="57" t="s">
        <v>17</v>
      </c>
      <c r="HVL155" s="58"/>
      <c r="HVM155" s="59"/>
      <c r="HVN155" s="57" t="s">
        <v>17</v>
      </c>
      <c r="HVT155" s="58"/>
      <c r="HVU155" s="59"/>
      <c r="HVV155" s="57" t="s">
        <v>17</v>
      </c>
      <c r="HWB155" s="58"/>
      <c r="HWC155" s="59"/>
      <c r="HWD155" s="57" t="s">
        <v>17</v>
      </c>
      <c r="HWJ155" s="58"/>
      <c r="HWK155" s="59"/>
      <c r="HWL155" s="57" t="s">
        <v>17</v>
      </c>
      <c r="HWR155" s="58"/>
      <c r="HWS155" s="59"/>
      <c r="HWT155" s="57" t="s">
        <v>17</v>
      </c>
      <c r="HWZ155" s="58"/>
      <c r="HXA155" s="59"/>
      <c r="HXB155" s="57" t="s">
        <v>17</v>
      </c>
      <c r="HXH155" s="58"/>
      <c r="HXI155" s="59"/>
      <c r="HXJ155" s="57" t="s">
        <v>17</v>
      </c>
      <c r="HXP155" s="58"/>
      <c r="HXQ155" s="59"/>
      <c r="HXR155" s="57" t="s">
        <v>17</v>
      </c>
      <c r="HXX155" s="58"/>
      <c r="HXY155" s="59"/>
      <c r="HXZ155" s="57" t="s">
        <v>17</v>
      </c>
      <c r="HYF155" s="58"/>
      <c r="HYG155" s="59"/>
      <c r="HYH155" s="57" t="s">
        <v>17</v>
      </c>
      <c r="HYN155" s="58"/>
      <c r="HYO155" s="59"/>
      <c r="HYP155" s="57" t="s">
        <v>17</v>
      </c>
      <c r="HYV155" s="58"/>
      <c r="HYW155" s="59"/>
      <c r="HYX155" s="57" t="s">
        <v>17</v>
      </c>
      <c r="HZD155" s="58"/>
      <c r="HZE155" s="59"/>
      <c r="HZF155" s="57" t="s">
        <v>17</v>
      </c>
      <c r="HZL155" s="58"/>
      <c r="HZM155" s="59"/>
      <c r="HZN155" s="57" t="s">
        <v>17</v>
      </c>
      <c r="HZT155" s="58"/>
      <c r="HZU155" s="59"/>
      <c r="HZV155" s="57" t="s">
        <v>17</v>
      </c>
      <c r="IAB155" s="58"/>
      <c r="IAC155" s="59"/>
      <c r="IAD155" s="57" t="s">
        <v>17</v>
      </c>
      <c r="IAJ155" s="58"/>
      <c r="IAK155" s="59"/>
      <c r="IAL155" s="57" t="s">
        <v>17</v>
      </c>
      <c r="IAR155" s="58"/>
      <c r="IAS155" s="59"/>
      <c r="IAT155" s="57" t="s">
        <v>17</v>
      </c>
      <c r="IAZ155" s="58"/>
      <c r="IBA155" s="59"/>
      <c r="IBB155" s="57" t="s">
        <v>17</v>
      </c>
      <c r="IBH155" s="58"/>
      <c r="IBI155" s="59"/>
      <c r="IBJ155" s="57" t="s">
        <v>17</v>
      </c>
      <c r="IBP155" s="58"/>
      <c r="IBQ155" s="59"/>
      <c r="IBR155" s="57" t="s">
        <v>17</v>
      </c>
      <c r="IBX155" s="58"/>
      <c r="IBY155" s="59"/>
      <c r="IBZ155" s="57" t="s">
        <v>17</v>
      </c>
      <c r="ICF155" s="58"/>
      <c r="ICG155" s="59"/>
      <c r="ICH155" s="57" t="s">
        <v>17</v>
      </c>
      <c r="ICN155" s="58"/>
      <c r="ICO155" s="59"/>
      <c r="ICP155" s="57" t="s">
        <v>17</v>
      </c>
      <c r="ICV155" s="58"/>
      <c r="ICW155" s="59"/>
      <c r="ICX155" s="57" t="s">
        <v>17</v>
      </c>
      <c r="IDD155" s="58"/>
      <c r="IDE155" s="59"/>
      <c r="IDF155" s="57" t="s">
        <v>17</v>
      </c>
      <c r="IDL155" s="58"/>
      <c r="IDM155" s="59"/>
      <c r="IDN155" s="57" t="s">
        <v>17</v>
      </c>
      <c r="IDT155" s="58"/>
      <c r="IDU155" s="59"/>
      <c r="IDV155" s="57" t="s">
        <v>17</v>
      </c>
      <c r="IEB155" s="58"/>
      <c r="IEC155" s="59"/>
      <c r="IED155" s="57" t="s">
        <v>17</v>
      </c>
      <c r="IEJ155" s="58"/>
      <c r="IEK155" s="59"/>
      <c r="IEL155" s="57" t="s">
        <v>17</v>
      </c>
      <c r="IER155" s="58"/>
      <c r="IES155" s="59"/>
      <c r="IET155" s="57" t="s">
        <v>17</v>
      </c>
      <c r="IEZ155" s="58"/>
      <c r="IFA155" s="59"/>
      <c r="IFB155" s="57" t="s">
        <v>17</v>
      </c>
      <c r="IFH155" s="58"/>
      <c r="IFI155" s="59"/>
      <c r="IFJ155" s="57" t="s">
        <v>17</v>
      </c>
      <c r="IFP155" s="58"/>
      <c r="IFQ155" s="59"/>
      <c r="IFR155" s="57" t="s">
        <v>17</v>
      </c>
      <c r="IFX155" s="58"/>
      <c r="IFY155" s="59"/>
      <c r="IFZ155" s="57" t="s">
        <v>17</v>
      </c>
      <c r="IGF155" s="58"/>
      <c r="IGG155" s="59"/>
      <c r="IGH155" s="57" t="s">
        <v>17</v>
      </c>
      <c r="IGN155" s="58"/>
      <c r="IGO155" s="59"/>
      <c r="IGP155" s="57" t="s">
        <v>17</v>
      </c>
      <c r="IGV155" s="58"/>
      <c r="IGW155" s="59"/>
      <c r="IGX155" s="57" t="s">
        <v>17</v>
      </c>
      <c r="IHD155" s="58"/>
      <c r="IHE155" s="59"/>
      <c r="IHF155" s="57" t="s">
        <v>17</v>
      </c>
      <c r="IHL155" s="58"/>
      <c r="IHM155" s="59"/>
      <c r="IHN155" s="57" t="s">
        <v>17</v>
      </c>
      <c r="IHT155" s="58"/>
      <c r="IHU155" s="59"/>
      <c r="IHV155" s="57" t="s">
        <v>17</v>
      </c>
      <c r="IIB155" s="58"/>
      <c r="IIC155" s="59"/>
      <c r="IID155" s="57" t="s">
        <v>17</v>
      </c>
      <c r="IIJ155" s="58"/>
      <c r="IIK155" s="59"/>
      <c r="IIL155" s="57" t="s">
        <v>17</v>
      </c>
      <c r="IIR155" s="58"/>
      <c r="IIS155" s="59"/>
      <c r="IIT155" s="57" t="s">
        <v>17</v>
      </c>
      <c r="IIZ155" s="58"/>
      <c r="IJA155" s="59"/>
      <c r="IJB155" s="57" t="s">
        <v>17</v>
      </c>
      <c r="IJH155" s="58"/>
      <c r="IJI155" s="59"/>
      <c r="IJJ155" s="57" t="s">
        <v>17</v>
      </c>
      <c r="IJP155" s="58"/>
      <c r="IJQ155" s="59"/>
      <c r="IJR155" s="57" t="s">
        <v>17</v>
      </c>
      <c r="IJX155" s="58"/>
      <c r="IJY155" s="59"/>
      <c r="IJZ155" s="57" t="s">
        <v>17</v>
      </c>
      <c r="IKF155" s="58"/>
      <c r="IKG155" s="59"/>
      <c r="IKH155" s="57" t="s">
        <v>17</v>
      </c>
      <c r="IKN155" s="58"/>
      <c r="IKO155" s="59"/>
      <c r="IKP155" s="57" t="s">
        <v>17</v>
      </c>
      <c r="IKV155" s="58"/>
      <c r="IKW155" s="59"/>
      <c r="IKX155" s="57" t="s">
        <v>17</v>
      </c>
      <c r="ILD155" s="58"/>
      <c r="ILE155" s="59"/>
      <c r="ILF155" s="57" t="s">
        <v>17</v>
      </c>
      <c r="ILL155" s="58"/>
      <c r="ILM155" s="59"/>
      <c r="ILN155" s="57" t="s">
        <v>17</v>
      </c>
      <c r="ILT155" s="58"/>
      <c r="ILU155" s="59"/>
      <c r="ILV155" s="57" t="s">
        <v>17</v>
      </c>
      <c r="IMB155" s="58"/>
      <c r="IMC155" s="59"/>
      <c r="IMD155" s="57" t="s">
        <v>17</v>
      </c>
      <c r="IMJ155" s="58"/>
      <c r="IMK155" s="59"/>
      <c r="IML155" s="57" t="s">
        <v>17</v>
      </c>
      <c r="IMR155" s="58"/>
      <c r="IMS155" s="59"/>
      <c r="IMT155" s="57" t="s">
        <v>17</v>
      </c>
      <c r="IMZ155" s="58"/>
      <c r="INA155" s="59"/>
      <c r="INB155" s="57" t="s">
        <v>17</v>
      </c>
      <c r="INH155" s="58"/>
      <c r="INI155" s="59"/>
      <c r="INJ155" s="57" t="s">
        <v>17</v>
      </c>
      <c r="INP155" s="58"/>
      <c r="INQ155" s="59"/>
      <c r="INR155" s="57" t="s">
        <v>17</v>
      </c>
      <c r="INX155" s="58"/>
      <c r="INY155" s="59"/>
      <c r="INZ155" s="57" t="s">
        <v>17</v>
      </c>
      <c r="IOF155" s="58"/>
      <c r="IOG155" s="59"/>
      <c r="IOH155" s="57" t="s">
        <v>17</v>
      </c>
      <c r="ION155" s="58"/>
      <c r="IOO155" s="59"/>
      <c r="IOP155" s="57" t="s">
        <v>17</v>
      </c>
      <c r="IOV155" s="58"/>
      <c r="IOW155" s="59"/>
      <c r="IOX155" s="57" t="s">
        <v>17</v>
      </c>
      <c r="IPD155" s="58"/>
      <c r="IPE155" s="59"/>
      <c r="IPF155" s="57" t="s">
        <v>17</v>
      </c>
      <c r="IPL155" s="58"/>
      <c r="IPM155" s="59"/>
      <c r="IPN155" s="57" t="s">
        <v>17</v>
      </c>
      <c r="IPT155" s="58"/>
      <c r="IPU155" s="59"/>
      <c r="IPV155" s="57" t="s">
        <v>17</v>
      </c>
      <c r="IQB155" s="58"/>
      <c r="IQC155" s="59"/>
      <c r="IQD155" s="57" t="s">
        <v>17</v>
      </c>
      <c r="IQJ155" s="58"/>
      <c r="IQK155" s="59"/>
      <c r="IQL155" s="57" t="s">
        <v>17</v>
      </c>
      <c r="IQR155" s="58"/>
      <c r="IQS155" s="59"/>
      <c r="IQT155" s="57" t="s">
        <v>17</v>
      </c>
      <c r="IQZ155" s="58"/>
      <c r="IRA155" s="59"/>
      <c r="IRB155" s="57" t="s">
        <v>17</v>
      </c>
      <c r="IRH155" s="58"/>
      <c r="IRI155" s="59"/>
      <c r="IRJ155" s="57" t="s">
        <v>17</v>
      </c>
      <c r="IRP155" s="58"/>
      <c r="IRQ155" s="59"/>
      <c r="IRR155" s="57" t="s">
        <v>17</v>
      </c>
      <c r="IRX155" s="58"/>
      <c r="IRY155" s="59"/>
      <c r="IRZ155" s="57" t="s">
        <v>17</v>
      </c>
      <c r="ISF155" s="58"/>
      <c r="ISG155" s="59"/>
      <c r="ISH155" s="57" t="s">
        <v>17</v>
      </c>
      <c r="ISN155" s="58"/>
      <c r="ISO155" s="59"/>
      <c r="ISP155" s="57" t="s">
        <v>17</v>
      </c>
      <c r="ISV155" s="58"/>
      <c r="ISW155" s="59"/>
      <c r="ISX155" s="57" t="s">
        <v>17</v>
      </c>
      <c r="ITD155" s="58"/>
      <c r="ITE155" s="59"/>
      <c r="ITF155" s="57" t="s">
        <v>17</v>
      </c>
      <c r="ITL155" s="58"/>
      <c r="ITM155" s="59"/>
      <c r="ITN155" s="57" t="s">
        <v>17</v>
      </c>
      <c r="ITT155" s="58"/>
      <c r="ITU155" s="59"/>
      <c r="ITV155" s="57" t="s">
        <v>17</v>
      </c>
      <c r="IUB155" s="58"/>
      <c r="IUC155" s="59"/>
      <c r="IUD155" s="57" t="s">
        <v>17</v>
      </c>
      <c r="IUJ155" s="58"/>
      <c r="IUK155" s="59"/>
      <c r="IUL155" s="57" t="s">
        <v>17</v>
      </c>
      <c r="IUR155" s="58"/>
      <c r="IUS155" s="59"/>
      <c r="IUT155" s="57" t="s">
        <v>17</v>
      </c>
      <c r="IUZ155" s="58"/>
      <c r="IVA155" s="59"/>
      <c r="IVB155" s="57" t="s">
        <v>17</v>
      </c>
      <c r="IVH155" s="58"/>
      <c r="IVI155" s="59"/>
      <c r="IVJ155" s="57" t="s">
        <v>17</v>
      </c>
      <c r="IVP155" s="58"/>
      <c r="IVQ155" s="59"/>
      <c r="IVR155" s="57" t="s">
        <v>17</v>
      </c>
      <c r="IVX155" s="58"/>
      <c r="IVY155" s="59"/>
      <c r="IVZ155" s="57" t="s">
        <v>17</v>
      </c>
      <c r="IWF155" s="58"/>
      <c r="IWG155" s="59"/>
      <c r="IWH155" s="57" t="s">
        <v>17</v>
      </c>
      <c r="IWN155" s="58"/>
      <c r="IWO155" s="59"/>
      <c r="IWP155" s="57" t="s">
        <v>17</v>
      </c>
      <c r="IWV155" s="58"/>
      <c r="IWW155" s="59"/>
      <c r="IWX155" s="57" t="s">
        <v>17</v>
      </c>
      <c r="IXD155" s="58"/>
      <c r="IXE155" s="59"/>
      <c r="IXF155" s="57" t="s">
        <v>17</v>
      </c>
      <c r="IXL155" s="58"/>
      <c r="IXM155" s="59"/>
      <c r="IXN155" s="57" t="s">
        <v>17</v>
      </c>
      <c r="IXT155" s="58"/>
      <c r="IXU155" s="59"/>
      <c r="IXV155" s="57" t="s">
        <v>17</v>
      </c>
      <c r="IYB155" s="58"/>
      <c r="IYC155" s="59"/>
      <c r="IYD155" s="57" t="s">
        <v>17</v>
      </c>
      <c r="IYJ155" s="58"/>
      <c r="IYK155" s="59"/>
      <c r="IYL155" s="57" t="s">
        <v>17</v>
      </c>
      <c r="IYR155" s="58"/>
      <c r="IYS155" s="59"/>
      <c r="IYT155" s="57" t="s">
        <v>17</v>
      </c>
      <c r="IYZ155" s="58"/>
      <c r="IZA155" s="59"/>
      <c r="IZB155" s="57" t="s">
        <v>17</v>
      </c>
      <c r="IZH155" s="58"/>
      <c r="IZI155" s="59"/>
      <c r="IZJ155" s="57" t="s">
        <v>17</v>
      </c>
      <c r="IZP155" s="58"/>
      <c r="IZQ155" s="59"/>
      <c r="IZR155" s="57" t="s">
        <v>17</v>
      </c>
      <c r="IZX155" s="58"/>
      <c r="IZY155" s="59"/>
      <c r="IZZ155" s="57" t="s">
        <v>17</v>
      </c>
      <c r="JAF155" s="58"/>
      <c r="JAG155" s="59"/>
      <c r="JAH155" s="57" t="s">
        <v>17</v>
      </c>
      <c r="JAN155" s="58"/>
      <c r="JAO155" s="59"/>
      <c r="JAP155" s="57" t="s">
        <v>17</v>
      </c>
      <c r="JAV155" s="58"/>
      <c r="JAW155" s="59"/>
      <c r="JAX155" s="57" t="s">
        <v>17</v>
      </c>
      <c r="JBD155" s="58"/>
      <c r="JBE155" s="59"/>
      <c r="JBF155" s="57" t="s">
        <v>17</v>
      </c>
      <c r="JBL155" s="58"/>
      <c r="JBM155" s="59"/>
      <c r="JBN155" s="57" t="s">
        <v>17</v>
      </c>
      <c r="JBT155" s="58"/>
      <c r="JBU155" s="59"/>
      <c r="JBV155" s="57" t="s">
        <v>17</v>
      </c>
      <c r="JCB155" s="58"/>
      <c r="JCC155" s="59"/>
      <c r="JCD155" s="57" t="s">
        <v>17</v>
      </c>
      <c r="JCJ155" s="58"/>
      <c r="JCK155" s="59"/>
      <c r="JCL155" s="57" t="s">
        <v>17</v>
      </c>
      <c r="JCR155" s="58"/>
      <c r="JCS155" s="59"/>
      <c r="JCT155" s="57" t="s">
        <v>17</v>
      </c>
      <c r="JCZ155" s="58"/>
      <c r="JDA155" s="59"/>
      <c r="JDB155" s="57" t="s">
        <v>17</v>
      </c>
      <c r="JDH155" s="58"/>
      <c r="JDI155" s="59"/>
      <c r="JDJ155" s="57" t="s">
        <v>17</v>
      </c>
      <c r="JDP155" s="58"/>
      <c r="JDQ155" s="59"/>
      <c r="JDR155" s="57" t="s">
        <v>17</v>
      </c>
      <c r="JDX155" s="58"/>
      <c r="JDY155" s="59"/>
      <c r="JDZ155" s="57" t="s">
        <v>17</v>
      </c>
      <c r="JEF155" s="58"/>
      <c r="JEG155" s="59"/>
      <c r="JEH155" s="57" t="s">
        <v>17</v>
      </c>
      <c r="JEN155" s="58"/>
      <c r="JEO155" s="59"/>
      <c r="JEP155" s="57" t="s">
        <v>17</v>
      </c>
      <c r="JEV155" s="58"/>
      <c r="JEW155" s="59"/>
      <c r="JEX155" s="57" t="s">
        <v>17</v>
      </c>
      <c r="JFD155" s="58"/>
      <c r="JFE155" s="59"/>
      <c r="JFF155" s="57" t="s">
        <v>17</v>
      </c>
      <c r="JFL155" s="58"/>
      <c r="JFM155" s="59"/>
      <c r="JFN155" s="57" t="s">
        <v>17</v>
      </c>
      <c r="JFT155" s="58"/>
      <c r="JFU155" s="59"/>
      <c r="JFV155" s="57" t="s">
        <v>17</v>
      </c>
      <c r="JGB155" s="58"/>
      <c r="JGC155" s="59"/>
      <c r="JGD155" s="57" t="s">
        <v>17</v>
      </c>
      <c r="JGJ155" s="58"/>
      <c r="JGK155" s="59"/>
      <c r="JGL155" s="57" t="s">
        <v>17</v>
      </c>
      <c r="JGR155" s="58"/>
      <c r="JGS155" s="59"/>
      <c r="JGT155" s="57" t="s">
        <v>17</v>
      </c>
      <c r="JGZ155" s="58"/>
      <c r="JHA155" s="59"/>
      <c r="JHB155" s="57" t="s">
        <v>17</v>
      </c>
      <c r="JHH155" s="58"/>
      <c r="JHI155" s="59"/>
      <c r="JHJ155" s="57" t="s">
        <v>17</v>
      </c>
      <c r="JHP155" s="58"/>
      <c r="JHQ155" s="59"/>
      <c r="JHR155" s="57" t="s">
        <v>17</v>
      </c>
      <c r="JHX155" s="58"/>
      <c r="JHY155" s="59"/>
      <c r="JHZ155" s="57" t="s">
        <v>17</v>
      </c>
      <c r="JIF155" s="58"/>
      <c r="JIG155" s="59"/>
      <c r="JIH155" s="57" t="s">
        <v>17</v>
      </c>
      <c r="JIN155" s="58"/>
      <c r="JIO155" s="59"/>
      <c r="JIP155" s="57" t="s">
        <v>17</v>
      </c>
      <c r="JIV155" s="58"/>
      <c r="JIW155" s="59"/>
      <c r="JIX155" s="57" t="s">
        <v>17</v>
      </c>
      <c r="JJD155" s="58"/>
      <c r="JJE155" s="59"/>
      <c r="JJF155" s="57" t="s">
        <v>17</v>
      </c>
      <c r="JJL155" s="58"/>
      <c r="JJM155" s="59"/>
      <c r="JJN155" s="57" t="s">
        <v>17</v>
      </c>
      <c r="JJT155" s="58"/>
      <c r="JJU155" s="59"/>
      <c r="JJV155" s="57" t="s">
        <v>17</v>
      </c>
      <c r="JKB155" s="58"/>
      <c r="JKC155" s="59"/>
      <c r="JKD155" s="57" t="s">
        <v>17</v>
      </c>
      <c r="JKJ155" s="58"/>
      <c r="JKK155" s="59"/>
      <c r="JKL155" s="57" t="s">
        <v>17</v>
      </c>
      <c r="JKR155" s="58"/>
      <c r="JKS155" s="59"/>
      <c r="JKT155" s="57" t="s">
        <v>17</v>
      </c>
      <c r="JKZ155" s="58"/>
      <c r="JLA155" s="59"/>
      <c r="JLB155" s="57" t="s">
        <v>17</v>
      </c>
      <c r="JLH155" s="58"/>
      <c r="JLI155" s="59"/>
      <c r="JLJ155" s="57" t="s">
        <v>17</v>
      </c>
      <c r="JLP155" s="58"/>
      <c r="JLQ155" s="59"/>
      <c r="JLR155" s="57" t="s">
        <v>17</v>
      </c>
      <c r="JLX155" s="58"/>
      <c r="JLY155" s="59"/>
      <c r="JLZ155" s="57" t="s">
        <v>17</v>
      </c>
      <c r="JMF155" s="58"/>
      <c r="JMG155" s="59"/>
      <c r="JMH155" s="57" t="s">
        <v>17</v>
      </c>
      <c r="JMN155" s="58"/>
      <c r="JMO155" s="59"/>
      <c r="JMP155" s="57" t="s">
        <v>17</v>
      </c>
      <c r="JMV155" s="58"/>
      <c r="JMW155" s="59"/>
      <c r="JMX155" s="57" t="s">
        <v>17</v>
      </c>
      <c r="JND155" s="58"/>
      <c r="JNE155" s="59"/>
      <c r="JNF155" s="57" t="s">
        <v>17</v>
      </c>
      <c r="JNL155" s="58"/>
      <c r="JNM155" s="59"/>
      <c r="JNN155" s="57" t="s">
        <v>17</v>
      </c>
      <c r="JNT155" s="58"/>
      <c r="JNU155" s="59"/>
      <c r="JNV155" s="57" t="s">
        <v>17</v>
      </c>
      <c r="JOB155" s="58"/>
      <c r="JOC155" s="59"/>
      <c r="JOD155" s="57" t="s">
        <v>17</v>
      </c>
      <c r="JOJ155" s="58"/>
      <c r="JOK155" s="59"/>
      <c r="JOL155" s="57" t="s">
        <v>17</v>
      </c>
      <c r="JOR155" s="58"/>
      <c r="JOS155" s="59"/>
      <c r="JOT155" s="57" t="s">
        <v>17</v>
      </c>
      <c r="JOZ155" s="58"/>
      <c r="JPA155" s="59"/>
      <c r="JPB155" s="57" t="s">
        <v>17</v>
      </c>
      <c r="JPH155" s="58"/>
      <c r="JPI155" s="59"/>
      <c r="JPJ155" s="57" t="s">
        <v>17</v>
      </c>
      <c r="JPP155" s="58"/>
      <c r="JPQ155" s="59"/>
      <c r="JPR155" s="57" t="s">
        <v>17</v>
      </c>
      <c r="JPX155" s="58"/>
      <c r="JPY155" s="59"/>
      <c r="JPZ155" s="57" t="s">
        <v>17</v>
      </c>
      <c r="JQF155" s="58"/>
      <c r="JQG155" s="59"/>
      <c r="JQH155" s="57" t="s">
        <v>17</v>
      </c>
      <c r="JQN155" s="58"/>
      <c r="JQO155" s="59"/>
      <c r="JQP155" s="57" t="s">
        <v>17</v>
      </c>
      <c r="JQV155" s="58"/>
      <c r="JQW155" s="59"/>
      <c r="JQX155" s="57" t="s">
        <v>17</v>
      </c>
      <c r="JRD155" s="58"/>
      <c r="JRE155" s="59"/>
      <c r="JRF155" s="57" t="s">
        <v>17</v>
      </c>
      <c r="JRL155" s="58"/>
      <c r="JRM155" s="59"/>
      <c r="JRN155" s="57" t="s">
        <v>17</v>
      </c>
      <c r="JRT155" s="58"/>
      <c r="JRU155" s="59"/>
      <c r="JRV155" s="57" t="s">
        <v>17</v>
      </c>
      <c r="JSB155" s="58"/>
      <c r="JSC155" s="59"/>
      <c r="JSD155" s="57" t="s">
        <v>17</v>
      </c>
      <c r="JSJ155" s="58"/>
      <c r="JSK155" s="59"/>
      <c r="JSL155" s="57" t="s">
        <v>17</v>
      </c>
      <c r="JSR155" s="58"/>
      <c r="JSS155" s="59"/>
      <c r="JST155" s="57" t="s">
        <v>17</v>
      </c>
      <c r="JSZ155" s="58"/>
      <c r="JTA155" s="59"/>
      <c r="JTB155" s="57" t="s">
        <v>17</v>
      </c>
      <c r="JTH155" s="58"/>
      <c r="JTI155" s="59"/>
      <c r="JTJ155" s="57" t="s">
        <v>17</v>
      </c>
      <c r="JTP155" s="58"/>
      <c r="JTQ155" s="59"/>
      <c r="JTR155" s="57" t="s">
        <v>17</v>
      </c>
      <c r="JTX155" s="58"/>
      <c r="JTY155" s="59"/>
      <c r="JTZ155" s="57" t="s">
        <v>17</v>
      </c>
      <c r="JUF155" s="58"/>
      <c r="JUG155" s="59"/>
      <c r="JUH155" s="57" t="s">
        <v>17</v>
      </c>
      <c r="JUN155" s="58"/>
      <c r="JUO155" s="59"/>
      <c r="JUP155" s="57" t="s">
        <v>17</v>
      </c>
      <c r="JUV155" s="58"/>
      <c r="JUW155" s="59"/>
      <c r="JUX155" s="57" t="s">
        <v>17</v>
      </c>
      <c r="JVD155" s="58"/>
      <c r="JVE155" s="59"/>
      <c r="JVF155" s="57" t="s">
        <v>17</v>
      </c>
      <c r="JVL155" s="58"/>
      <c r="JVM155" s="59"/>
      <c r="JVN155" s="57" t="s">
        <v>17</v>
      </c>
      <c r="JVT155" s="58"/>
      <c r="JVU155" s="59"/>
      <c r="JVV155" s="57" t="s">
        <v>17</v>
      </c>
      <c r="JWB155" s="58"/>
      <c r="JWC155" s="59"/>
      <c r="JWD155" s="57" t="s">
        <v>17</v>
      </c>
      <c r="JWJ155" s="58"/>
      <c r="JWK155" s="59"/>
      <c r="JWL155" s="57" t="s">
        <v>17</v>
      </c>
      <c r="JWR155" s="58"/>
      <c r="JWS155" s="59"/>
      <c r="JWT155" s="57" t="s">
        <v>17</v>
      </c>
      <c r="JWZ155" s="58"/>
      <c r="JXA155" s="59"/>
      <c r="JXB155" s="57" t="s">
        <v>17</v>
      </c>
      <c r="JXH155" s="58"/>
      <c r="JXI155" s="59"/>
      <c r="JXJ155" s="57" t="s">
        <v>17</v>
      </c>
      <c r="JXP155" s="58"/>
      <c r="JXQ155" s="59"/>
      <c r="JXR155" s="57" t="s">
        <v>17</v>
      </c>
      <c r="JXX155" s="58"/>
      <c r="JXY155" s="59"/>
      <c r="JXZ155" s="57" t="s">
        <v>17</v>
      </c>
      <c r="JYF155" s="58"/>
      <c r="JYG155" s="59"/>
      <c r="JYH155" s="57" t="s">
        <v>17</v>
      </c>
      <c r="JYN155" s="58"/>
      <c r="JYO155" s="59"/>
      <c r="JYP155" s="57" t="s">
        <v>17</v>
      </c>
      <c r="JYV155" s="58"/>
      <c r="JYW155" s="59"/>
      <c r="JYX155" s="57" t="s">
        <v>17</v>
      </c>
      <c r="JZD155" s="58"/>
      <c r="JZE155" s="59"/>
      <c r="JZF155" s="57" t="s">
        <v>17</v>
      </c>
      <c r="JZL155" s="58"/>
      <c r="JZM155" s="59"/>
      <c r="JZN155" s="57" t="s">
        <v>17</v>
      </c>
      <c r="JZT155" s="58"/>
      <c r="JZU155" s="59"/>
      <c r="JZV155" s="57" t="s">
        <v>17</v>
      </c>
      <c r="KAB155" s="58"/>
      <c r="KAC155" s="59"/>
      <c r="KAD155" s="57" t="s">
        <v>17</v>
      </c>
      <c r="KAJ155" s="58"/>
      <c r="KAK155" s="59"/>
      <c r="KAL155" s="57" t="s">
        <v>17</v>
      </c>
      <c r="KAR155" s="58"/>
      <c r="KAS155" s="59"/>
      <c r="KAT155" s="57" t="s">
        <v>17</v>
      </c>
      <c r="KAZ155" s="58"/>
      <c r="KBA155" s="59"/>
      <c r="KBB155" s="57" t="s">
        <v>17</v>
      </c>
      <c r="KBH155" s="58"/>
      <c r="KBI155" s="59"/>
      <c r="KBJ155" s="57" t="s">
        <v>17</v>
      </c>
      <c r="KBP155" s="58"/>
      <c r="KBQ155" s="59"/>
      <c r="KBR155" s="57" t="s">
        <v>17</v>
      </c>
      <c r="KBX155" s="58"/>
      <c r="KBY155" s="59"/>
      <c r="KBZ155" s="57" t="s">
        <v>17</v>
      </c>
      <c r="KCF155" s="58"/>
      <c r="KCG155" s="59"/>
      <c r="KCH155" s="57" t="s">
        <v>17</v>
      </c>
      <c r="KCN155" s="58"/>
      <c r="KCO155" s="59"/>
      <c r="KCP155" s="57" t="s">
        <v>17</v>
      </c>
      <c r="KCV155" s="58"/>
      <c r="KCW155" s="59"/>
      <c r="KCX155" s="57" t="s">
        <v>17</v>
      </c>
      <c r="KDD155" s="58"/>
      <c r="KDE155" s="59"/>
      <c r="KDF155" s="57" t="s">
        <v>17</v>
      </c>
      <c r="KDL155" s="58"/>
      <c r="KDM155" s="59"/>
      <c r="KDN155" s="57" t="s">
        <v>17</v>
      </c>
      <c r="KDT155" s="58"/>
      <c r="KDU155" s="59"/>
      <c r="KDV155" s="57" t="s">
        <v>17</v>
      </c>
      <c r="KEB155" s="58"/>
      <c r="KEC155" s="59"/>
      <c r="KED155" s="57" t="s">
        <v>17</v>
      </c>
      <c r="KEJ155" s="58"/>
      <c r="KEK155" s="59"/>
      <c r="KEL155" s="57" t="s">
        <v>17</v>
      </c>
      <c r="KER155" s="58"/>
      <c r="KES155" s="59"/>
      <c r="KET155" s="57" t="s">
        <v>17</v>
      </c>
      <c r="KEZ155" s="58"/>
      <c r="KFA155" s="59"/>
      <c r="KFB155" s="57" t="s">
        <v>17</v>
      </c>
      <c r="KFH155" s="58"/>
      <c r="KFI155" s="59"/>
      <c r="KFJ155" s="57" t="s">
        <v>17</v>
      </c>
      <c r="KFP155" s="58"/>
      <c r="KFQ155" s="59"/>
      <c r="KFR155" s="57" t="s">
        <v>17</v>
      </c>
      <c r="KFX155" s="58"/>
      <c r="KFY155" s="59"/>
      <c r="KFZ155" s="57" t="s">
        <v>17</v>
      </c>
      <c r="KGF155" s="58"/>
      <c r="KGG155" s="59"/>
      <c r="KGH155" s="57" t="s">
        <v>17</v>
      </c>
      <c r="KGN155" s="58"/>
      <c r="KGO155" s="59"/>
      <c r="KGP155" s="57" t="s">
        <v>17</v>
      </c>
      <c r="KGV155" s="58"/>
      <c r="KGW155" s="59"/>
      <c r="KGX155" s="57" t="s">
        <v>17</v>
      </c>
      <c r="KHD155" s="58"/>
      <c r="KHE155" s="59"/>
      <c r="KHF155" s="57" t="s">
        <v>17</v>
      </c>
      <c r="KHL155" s="58"/>
      <c r="KHM155" s="59"/>
      <c r="KHN155" s="57" t="s">
        <v>17</v>
      </c>
      <c r="KHT155" s="58"/>
      <c r="KHU155" s="59"/>
      <c r="KHV155" s="57" t="s">
        <v>17</v>
      </c>
      <c r="KIB155" s="58"/>
      <c r="KIC155" s="59"/>
      <c r="KID155" s="57" t="s">
        <v>17</v>
      </c>
      <c r="KIJ155" s="58"/>
      <c r="KIK155" s="59"/>
      <c r="KIL155" s="57" t="s">
        <v>17</v>
      </c>
      <c r="KIR155" s="58"/>
      <c r="KIS155" s="59"/>
      <c r="KIT155" s="57" t="s">
        <v>17</v>
      </c>
      <c r="KIZ155" s="58"/>
      <c r="KJA155" s="59"/>
      <c r="KJB155" s="57" t="s">
        <v>17</v>
      </c>
      <c r="KJH155" s="58"/>
      <c r="KJI155" s="59"/>
      <c r="KJJ155" s="57" t="s">
        <v>17</v>
      </c>
      <c r="KJP155" s="58"/>
      <c r="KJQ155" s="59"/>
      <c r="KJR155" s="57" t="s">
        <v>17</v>
      </c>
      <c r="KJX155" s="58"/>
      <c r="KJY155" s="59"/>
      <c r="KJZ155" s="57" t="s">
        <v>17</v>
      </c>
      <c r="KKF155" s="58"/>
      <c r="KKG155" s="59"/>
      <c r="KKH155" s="57" t="s">
        <v>17</v>
      </c>
      <c r="KKN155" s="58"/>
      <c r="KKO155" s="59"/>
      <c r="KKP155" s="57" t="s">
        <v>17</v>
      </c>
      <c r="KKV155" s="58"/>
      <c r="KKW155" s="59"/>
      <c r="KKX155" s="57" t="s">
        <v>17</v>
      </c>
      <c r="KLD155" s="58"/>
      <c r="KLE155" s="59"/>
      <c r="KLF155" s="57" t="s">
        <v>17</v>
      </c>
      <c r="KLL155" s="58"/>
      <c r="KLM155" s="59"/>
      <c r="KLN155" s="57" t="s">
        <v>17</v>
      </c>
      <c r="KLT155" s="58"/>
      <c r="KLU155" s="59"/>
      <c r="KLV155" s="57" t="s">
        <v>17</v>
      </c>
      <c r="KMB155" s="58"/>
      <c r="KMC155" s="59"/>
      <c r="KMD155" s="57" t="s">
        <v>17</v>
      </c>
      <c r="KMJ155" s="58"/>
      <c r="KMK155" s="59"/>
      <c r="KML155" s="57" t="s">
        <v>17</v>
      </c>
      <c r="KMR155" s="58"/>
      <c r="KMS155" s="59"/>
      <c r="KMT155" s="57" t="s">
        <v>17</v>
      </c>
      <c r="KMZ155" s="58"/>
      <c r="KNA155" s="59"/>
      <c r="KNB155" s="57" t="s">
        <v>17</v>
      </c>
      <c r="KNH155" s="58"/>
      <c r="KNI155" s="59"/>
      <c r="KNJ155" s="57" t="s">
        <v>17</v>
      </c>
      <c r="KNP155" s="58"/>
      <c r="KNQ155" s="59"/>
      <c r="KNR155" s="57" t="s">
        <v>17</v>
      </c>
      <c r="KNX155" s="58"/>
      <c r="KNY155" s="59"/>
      <c r="KNZ155" s="57" t="s">
        <v>17</v>
      </c>
      <c r="KOF155" s="58"/>
      <c r="KOG155" s="59"/>
      <c r="KOH155" s="57" t="s">
        <v>17</v>
      </c>
      <c r="KON155" s="58"/>
      <c r="KOO155" s="59"/>
      <c r="KOP155" s="57" t="s">
        <v>17</v>
      </c>
      <c r="KOV155" s="58"/>
      <c r="KOW155" s="59"/>
      <c r="KOX155" s="57" t="s">
        <v>17</v>
      </c>
      <c r="KPD155" s="58"/>
      <c r="KPE155" s="59"/>
      <c r="KPF155" s="57" t="s">
        <v>17</v>
      </c>
      <c r="KPL155" s="58"/>
      <c r="KPM155" s="59"/>
      <c r="KPN155" s="57" t="s">
        <v>17</v>
      </c>
      <c r="KPT155" s="58"/>
      <c r="KPU155" s="59"/>
      <c r="KPV155" s="57" t="s">
        <v>17</v>
      </c>
      <c r="KQB155" s="58"/>
      <c r="KQC155" s="59"/>
      <c r="KQD155" s="57" t="s">
        <v>17</v>
      </c>
      <c r="KQJ155" s="58"/>
      <c r="KQK155" s="59"/>
      <c r="KQL155" s="57" t="s">
        <v>17</v>
      </c>
      <c r="KQR155" s="58"/>
      <c r="KQS155" s="59"/>
      <c r="KQT155" s="57" t="s">
        <v>17</v>
      </c>
      <c r="KQZ155" s="58"/>
      <c r="KRA155" s="59"/>
      <c r="KRB155" s="57" t="s">
        <v>17</v>
      </c>
      <c r="KRH155" s="58"/>
      <c r="KRI155" s="59"/>
      <c r="KRJ155" s="57" t="s">
        <v>17</v>
      </c>
      <c r="KRP155" s="58"/>
      <c r="KRQ155" s="59"/>
      <c r="KRR155" s="57" t="s">
        <v>17</v>
      </c>
      <c r="KRX155" s="58"/>
      <c r="KRY155" s="59"/>
      <c r="KRZ155" s="57" t="s">
        <v>17</v>
      </c>
      <c r="KSF155" s="58"/>
      <c r="KSG155" s="59"/>
      <c r="KSH155" s="57" t="s">
        <v>17</v>
      </c>
      <c r="KSN155" s="58"/>
      <c r="KSO155" s="59"/>
      <c r="KSP155" s="57" t="s">
        <v>17</v>
      </c>
      <c r="KSV155" s="58"/>
      <c r="KSW155" s="59"/>
      <c r="KSX155" s="57" t="s">
        <v>17</v>
      </c>
      <c r="KTD155" s="58"/>
      <c r="KTE155" s="59"/>
      <c r="KTF155" s="57" t="s">
        <v>17</v>
      </c>
      <c r="KTL155" s="58"/>
      <c r="KTM155" s="59"/>
      <c r="KTN155" s="57" t="s">
        <v>17</v>
      </c>
      <c r="KTT155" s="58"/>
      <c r="KTU155" s="59"/>
      <c r="KTV155" s="57" t="s">
        <v>17</v>
      </c>
      <c r="KUB155" s="58"/>
      <c r="KUC155" s="59"/>
      <c r="KUD155" s="57" t="s">
        <v>17</v>
      </c>
      <c r="KUJ155" s="58"/>
      <c r="KUK155" s="59"/>
      <c r="KUL155" s="57" t="s">
        <v>17</v>
      </c>
      <c r="KUR155" s="58"/>
      <c r="KUS155" s="59"/>
      <c r="KUT155" s="57" t="s">
        <v>17</v>
      </c>
      <c r="KUZ155" s="58"/>
      <c r="KVA155" s="59"/>
      <c r="KVB155" s="57" t="s">
        <v>17</v>
      </c>
      <c r="KVH155" s="58"/>
      <c r="KVI155" s="59"/>
      <c r="KVJ155" s="57" t="s">
        <v>17</v>
      </c>
      <c r="KVP155" s="58"/>
      <c r="KVQ155" s="59"/>
      <c r="KVR155" s="57" t="s">
        <v>17</v>
      </c>
      <c r="KVX155" s="58"/>
      <c r="KVY155" s="59"/>
      <c r="KVZ155" s="57" t="s">
        <v>17</v>
      </c>
      <c r="KWF155" s="58"/>
      <c r="KWG155" s="59"/>
      <c r="KWH155" s="57" t="s">
        <v>17</v>
      </c>
      <c r="KWN155" s="58"/>
      <c r="KWO155" s="59"/>
      <c r="KWP155" s="57" t="s">
        <v>17</v>
      </c>
      <c r="KWV155" s="58"/>
      <c r="KWW155" s="59"/>
      <c r="KWX155" s="57" t="s">
        <v>17</v>
      </c>
      <c r="KXD155" s="58"/>
      <c r="KXE155" s="59"/>
      <c r="KXF155" s="57" t="s">
        <v>17</v>
      </c>
      <c r="KXL155" s="58"/>
      <c r="KXM155" s="59"/>
      <c r="KXN155" s="57" t="s">
        <v>17</v>
      </c>
      <c r="KXT155" s="58"/>
      <c r="KXU155" s="59"/>
      <c r="KXV155" s="57" t="s">
        <v>17</v>
      </c>
      <c r="KYB155" s="58"/>
      <c r="KYC155" s="59"/>
      <c r="KYD155" s="57" t="s">
        <v>17</v>
      </c>
      <c r="KYJ155" s="58"/>
      <c r="KYK155" s="59"/>
      <c r="KYL155" s="57" t="s">
        <v>17</v>
      </c>
      <c r="KYR155" s="58"/>
      <c r="KYS155" s="59"/>
      <c r="KYT155" s="57" t="s">
        <v>17</v>
      </c>
      <c r="KYZ155" s="58"/>
      <c r="KZA155" s="59"/>
      <c r="KZB155" s="57" t="s">
        <v>17</v>
      </c>
      <c r="KZH155" s="58"/>
      <c r="KZI155" s="59"/>
      <c r="KZJ155" s="57" t="s">
        <v>17</v>
      </c>
      <c r="KZP155" s="58"/>
      <c r="KZQ155" s="59"/>
      <c r="KZR155" s="57" t="s">
        <v>17</v>
      </c>
      <c r="KZX155" s="58"/>
      <c r="KZY155" s="59"/>
      <c r="KZZ155" s="57" t="s">
        <v>17</v>
      </c>
      <c r="LAF155" s="58"/>
      <c r="LAG155" s="59"/>
      <c r="LAH155" s="57" t="s">
        <v>17</v>
      </c>
      <c r="LAN155" s="58"/>
      <c r="LAO155" s="59"/>
      <c r="LAP155" s="57" t="s">
        <v>17</v>
      </c>
      <c r="LAV155" s="58"/>
      <c r="LAW155" s="59"/>
      <c r="LAX155" s="57" t="s">
        <v>17</v>
      </c>
      <c r="LBD155" s="58"/>
      <c r="LBE155" s="59"/>
      <c r="LBF155" s="57" t="s">
        <v>17</v>
      </c>
      <c r="LBL155" s="58"/>
      <c r="LBM155" s="59"/>
      <c r="LBN155" s="57" t="s">
        <v>17</v>
      </c>
      <c r="LBT155" s="58"/>
      <c r="LBU155" s="59"/>
      <c r="LBV155" s="57" t="s">
        <v>17</v>
      </c>
      <c r="LCB155" s="58"/>
      <c r="LCC155" s="59"/>
      <c r="LCD155" s="57" t="s">
        <v>17</v>
      </c>
      <c r="LCJ155" s="58"/>
      <c r="LCK155" s="59"/>
      <c r="LCL155" s="57" t="s">
        <v>17</v>
      </c>
      <c r="LCR155" s="58"/>
      <c r="LCS155" s="59"/>
      <c r="LCT155" s="57" t="s">
        <v>17</v>
      </c>
      <c r="LCZ155" s="58"/>
      <c r="LDA155" s="59"/>
      <c r="LDB155" s="57" t="s">
        <v>17</v>
      </c>
      <c r="LDH155" s="58"/>
      <c r="LDI155" s="59"/>
      <c r="LDJ155" s="57" t="s">
        <v>17</v>
      </c>
      <c r="LDP155" s="58"/>
      <c r="LDQ155" s="59"/>
      <c r="LDR155" s="57" t="s">
        <v>17</v>
      </c>
      <c r="LDX155" s="58"/>
      <c r="LDY155" s="59"/>
      <c r="LDZ155" s="57" t="s">
        <v>17</v>
      </c>
      <c r="LEF155" s="58"/>
      <c r="LEG155" s="59"/>
      <c r="LEH155" s="57" t="s">
        <v>17</v>
      </c>
      <c r="LEN155" s="58"/>
      <c r="LEO155" s="59"/>
      <c r="LEP155" s="57" t="s">
        <v>17</v>
      </c>
      <c r="LEV155" s="58"/>
      <c r="LEW155" s="59"/>
      <c r="LEX155" s="57" t="s">
        <v>17</v>
      </c>
      <c r="LFD155" s="58"/>
      <c r="LFE155" s="59"/>
      <c r="LFF155" s="57" t="s">
        <v>17</v>
      </c>
      <c r="LFL155" s="58"/>
      <c r="LFM155" s="59"/>
      <c r="LFN155" s="57" t="s">
        <v>17</v>
      </c>
      <c r="LFT155" s="58"/>
      <c r="LFU155" s="59"/>
      <c r="LFV155" s="57" t="s">
        <v>17</v>
      </c>
      <c r="LGB155" s="58"/>
      <c r="LGC155" s="59"/>
      <c r="LGD155" s="57" t="s">
        <v>17</v>
      </c>
      <c r="LGJ155" s="58"/>
      <c r="LGK155" s="59"/>
      <c r="LGL155" s="57" t="s">
        <v>17</v>
      </c>
      <c r="LGR155" s="58"/>
      <c r="LGS155" s="59"/>
      <c r="LGT155" s="57" t="s">
        <v>17</v>
      </c>
      <c r="LGZ155" s="58"/>
      <c r="LHA155" s="59"/>
      <c r="LHB155" s="57" t="s">
        <v>17</v>
      </c>
      <c r="LHH155" s="58"/>
      <c r="LHI155" s="59"/>
      <c r="LHJ155" s="57" t="s">
        <v>17</v>
      </c>
      <c r="LHP155" s="58"/>
      <c r="LHQ155" s="59"/>
      <c r="LHR155" s="57" t="s">
        <v>17</v>
      </c>
      <c r="LHX155" s="58"/>
      <c r="LHY155" s="59"/>
      <c r="LHZ155" s="57" t="s">
        <v>17</v>
      </c>
      <c r="LIF155" s="58"/>
      <c r="LIG155" s="59"/>
      <c r="LIH155" s="57" t="s">
        <v>17</v>
      </c>
      <c r="LIN155" s="58"/>
      <c r="LIO155" s="59"/>
      <c r="LIP155" s="57" t="s">
        <v>17</v>
      </c>
      <c r="LIV155" s="58"/>
      <c r="LIW155" s="59"/>
      <c r="LIX155" s="57" t="s">
        <v>17</v>
      </c>
      <c r="LJD155" s="58"/>
      <c r="LJE155" s="59"/>
      <c r="LJF155" s="57" t="s">
        <v>17</v>
      </c>
      <c r="LJL155" s="58"/>
      <c r="LJM155" s="59"/>
      <c r="LJN155" s="57" t="s">
        <v>17</v>
      </c>
      <c r="LJT155" s="58"/>
      <c r="LJU155" s="59"/>
      <c r="LJV155" s="57" t="s">
        <v>17</v>
      </c>
      <c r="LKB155" s="58"/>
      <c r="LKC155" s="59"/>
      <c r="LKD155" s="57" t="s">
        <v>17</v>
      </c>
      <c r="LKJ155" s="58"/>
      <c r="LKK155" s="59"/>
      <c r="LKL155" s="57" t="s">
        <v>17</v>
      </c>
      <c r="LKR155" s="58"/>
      <c r="LKS155" s="59"/>
      <c r="LKT155" s="57" t="s">
        <v>17</v>
      </c>
      <c r="LKZ155" s="58"/>
      <c r="LLA155" s="59"/>
      <c r="LLB155" s="57" t="s">
        <v>17</v>
      </c>
      <c r="LLH155" s="58"/>
      <c r="LLI155" s="59"/>
      <c r="LLJ155" s="57" t="s">
        <v>17</v>
      </c>
      <c r="LLP155" s="58"/>
      <c r="LLQ155" s="59"/>
      <c r="LLR155" s="57" t="s">
        <v>17</v>
      </c>
      <c r="LLX155" s="58"/>
      <c r="LLY155" s="59"/>
      <c r="LLZ155" s="57" t="s">
        <v>17</v>
      </c>
      <c r="LMF155" s="58"/>
      <c r="LMG155" s="59"/>
      <c r="LMH155" s="57" t="s">
        <v>17</v>
      </c>
      <c r="LMN155" s="58"/>
      <c r="LMO155" s="59"/>
      <c r="LMP155" s="57" t="s">
        <v>17</v>
      </c>
      <c r="LMV155" s="58"/>
      <c r="LMW155" s="59"/>
      <c r="LMX155" s="57" t="s">
        <v>17</v>
      </c>
      <c r="LND155" s="58"/>
      <c r="LNE155" s="59"/>
      <c r="LNF155" s="57" t="s">
        <v>17</v>
      </c>
      <c r="LNL155" s="58"/>
      <c r="LNM155" s="59"/>
      <c r="LNN155" s="57" t="s">
        <v>17</v>
      </c>
      <c r="LNT155" s="58"/>
      <c r="LNU155" s="59"/>
      <c r="LNV155" s="57" t="s">
        <v>17</v>
      </c>
      <c r="LOB155" s="58"/>
      <c r="LOC155" s="59"/>
      <c r="LOD155" s="57" t="s">
        <v>17</v>
      </c>
      <c r="LOJ155" s="58"/>
      <c r="LOK155" s="59"/>
      <c r="LOL155" s="57" t="s">
        <v>17</v>
      </c>
      <c r="LOR155" s="58"/>
      <c r="LOS155" s="59"/>
      <c r="LOT155" s="57" t="s">
        <v>17</v>
      </c>
      <c r="LOZ155" s="58"/>
      <c r="LPA155" s="59"/>
      <c r="LPB155" s="57" t="s">
        <v>17</v>
      </c>
      <c r="LPH155" s="58"/>
      <c r="LPI155" s="59"/>
      <c r="LPJ155" s="57" t="s">
        <v>17</v>
      </c>
      <c r="LPP155" s="58"/>
      <c r="LPQ155" s="59"/>
      <c r="LPR155" s="57" t="s">
        <v>17</v>
      </c>
      <c r="LPX155" s="58"/>
      <c r="LPY155" s="59"/>
      <c r="LPZ155" s="57" t="s">
        <v>17</v>
      </c>
      <c r="LQF155" s="58"/>
      <c r="LQG155" s="59"/>
      <c r="LQH155" s="57" t="s">
        <v>17</v>
      </c>
      <c r="LQN155" s="58"/>
      <c r="LQO155" s="59"/>
      <c r="LQP155" s="57" t="s">
        <v>17</v>
      </c>
      <c r="LQV155" s="58"/>
      <c r="LQW155" s="59"/>
      <c r="LQX155" s="57" t="s">
        <v>17</v>
      </c>
      <c r="LRD155" s="58"/>
      <c r="LRE155" s="59"/>
      <c r="LRF155" s="57" t="s">
        <v>17</v>
      </c>
      <c r="LRL155" s="58"/>
      <c r="LRM155" s="59"/>
      <c r="LRN155" s="57" t="s">
        <v>17</v>
      </c>
      <c r="LRT155" s="58"/>
      <c r="LRU155" s="59"/>
      <c r="LRV155" s="57" t="s">
        <v>17</v>
      </c>
      <c r="LSB155" s="58"/>
      <c r="LSC155" s="59"/>
      <c r="LSD155" s="57" t="s">
        <v>17</v>
      </c>
      <c r="LSJ155" s="58"/>
      <c r="LSK155" s="59"/>
      <c r="LSL155" s="57" t="s">
        <v>17</v>
      </c>
      <c r="LSR155" s="58"/>
      <c r="LSS155" s="59"/>
      <c r="LST155" s="57" t="s">
        <v>17</v>
      </c>
      <c r="LSZ155" s="58"/>
      <c r="LTA155" s="59"/>
      <c r="LTB155" s="57" t="s">
        <v>17</v>
      </c>
      <c r="LTH155" s="58"/>
      <c r="LTI155" s="59"/>
      <c r="LTJ155" s="57" t="s">
        <v>17</v>
      </c>
      <c r="LTP155" s="58"/>
      <c r="LTQ155" s="59"/>
      <c r="LTR155" s="57" t="s">
        <v>17</v>
      </c>
      <c r="LTX155" s="58"/>
      <c r="LTY155" s="59"/>
      <c r="LTZ155" s="57" t="s">
        <v>17</v>
      </c>
      <c r="LUF155" s="58"/>
      <c r="LUG155" s="59"/>
      <c r="LUH155" s="57" t="s">
        <v>17</v>
      </c>
      <c r="LUN155" s="58"/>
      <c r="LUO155" s="59"/>
      <c r="LUP155" s="57" t="s">
        <v>17</v>
      </c>
      <c r="LUV155" s="58"/>
      <c r="LUW155" s="59"/>
      <c r="LUX155" s="57" t="s">
        <v>17</v>
      </c>
      <c r="LVD155" s="58"/>
      <c r="LVE155" s="59"/>
      <c r="LVF155" s="57" t="s">
        <v>17</v>
      </c>
      <c r="LVL155" s="58"/>
      <c r="LVM155" s="59"/>
      <c r="LVN155" s="57" t="s">
        <v>17</v>
      </c>
      <c r="LVT155" s="58"/>
      <c r="LVU155" s="59"/>
      <c r="LVV155" s="57" t="s">
        <v>17</v>
      </c>
      <c r="LWB155" s="58"/>
      <c r="LWC155" s="59"/>
      <c r="LWD155" s="57" t="s">
        <v>17</v>
      </c>
      <c r="LWJ155" s="58"/>
      <c r="LWK155" s="59"/>
      <c r="LWL155" s="57" t="s">
        <v>17</v>
      </c>
      <c r="LWR155" s="58"/>
      <c r="LWS155" s="59"/>
      <c r="LWT155" s="57" t="s">
        <v>17</v>
      </c>
      <c r="LWZ155" s="58"/>
      <c r="LXA155" s="59"/>
      <c r="LXB155" s="57" t="s">
        <v>17</v>
      </c>
      <c r="LXH155" s="58"/>
      <c r="LXI155" s="59"/>
      <c r="LXJ155" s="57" t="s">
        <v>17</v>
      </c>
      <c r="LXP155" s="58"/>
      <c r="LXQ155" s="59"/>
      <c r="LXR155" s="57" t="s">
        <v>17</v>
      </c>
      <c r="LXX155" s="58"/>
      <c r="LXY155" s="59"/>
      <c r="LXZ155" s="57" t="s">
        <v>17</v>
      </c>
      <c r="LYF155" s="58"/>
      <c r="LYG155" s="59"/>
      <c r="LYH155" s="57" t="s">
        <v>17</v>
      </c>
      <c r="LYN155" s="58"/>
      <c r="LYO155" s="59"/>
      <c r="LYP155" s="57" t="s">
        <v>17</v>
      </c>
      <c r="LYV155" s="58"/>
      <c r="LYW155" s="59"/>
      <c r="LYX155" s="57" t="s">
        <v>17</v>
      </c>
      <c r="LZD155" s="58"/>
      <c r="LZE155" s="59"/>
      <c r="LZF155" s="57" t="s">
        <v>17</v>
      </c>
      <c r="LZL155" s="58"/>
      <c r="LZM155" s="59"/>
      <c r="LZN155" s="57" t="s">
        <v>17</v>
      </c>
      <c r="LZT155" s="58"/>
      <c r="LZU155" s="59"/>
      <c r="LZV155" s="57" t="s">
        <v>17</v>
      </c>
      <c r="MAB155" s="58"/>
      <c r="MAC155" s="59"/>
      <c r="MAD155" s="57" t="s">
        <v>17</v>
      </c>
      <c r="MAJ155" s="58"/>
      <c r="MAK155" s="59"/>
      <c r="MAL155" s="57" t="s">
        <v>17</v>
      </c>
      <c r="MAR155" s="58"/>
      <c r="MAS155" s="59"/>
      <c r="MAT155" s="57" t="s">
        <v>17</v>
      </c>
      <c r="MAZ155" s="58"/>
      <c r="MBA155" s="59"/>
      <c r="MBB155" s="57" t="s">
        <v>17</v>
      </c>
      <c r="MBH155" s="58"/>
      <c r="MBI155" s="59"/>
      <c r="MBJ155" s="57" t="s">
        <v>17</v>
      </c>
      <c r="MBP155" s="58"/>
      <c r="MBQ155" s="59"/>
      <c r="MBR155" s="57" t="s">
        <v>17</v>
      </c>
      <c r="MBX155" s="58"/>
      <c r="MBY155" s="59"/>
      <c r="MBZ155" s="57" t="s">
        <v>17</v>
      </c>
      <c r="MCF155" s="58"/>
      <c r="MCG155" s="59"/>
      <c r="MCH155" s="57" t="s">
        <v>17</v>
      </c>
      <c r="MCN155" s="58"/>
      <c r="MCO155" s="59"/>
      <c r="MCP155" s="57" t="s">
        <v>17</v>
      </c>
      <c r="MCV155" s="58"/>
      <c r="MCW155" s="59"/>
      <c r="MCX155" s="57" t="s">
        <v>17</v>
      </c>
      <c r="MDD155" s="58"/>
      <c r="MDE155" s="59"/>
      <c r="MDF155" s="57" t="s">
        <v>17</v>
      </c>
      <c r="MDL155" s="58"/>
      <c r="MDM155" s="59"/>
      <c r="MDN155" s="57" t="s">
        <v>17</v>
      </c>
      <c r="MDT155" s="58"/>
      <c r="MDU155" s="59"/>
      <c r="MDV155" s="57" t="s">
        <v>17</v>
      </c>
      <c r="MEB155" s="58"/>
      <c r="MEC155" s="59"/>
      <c r="MED155" s="57" t="s">
        <v>17</v>
      </c>
      <c r="MEJ155" s="58"/>
      <c r="MEK155" s="59"/>
      <c r="MEL155" s="57" t="s">
        <v>17</v>
      </c>
      <c r="MER155" s="58"/>
      <c r="MES155" s="59"/>
      <c r="MET155" s="57" t="s">
        <v>17</v>
      </c>
      <c r="MEZ155" s="58"/>
      <c r="MFA155" s="59"/>
      <c r="MFB155" s="57" t="s">
        <v>17</v>
      </c>
      <c r="MFH155" s="58"/>
      <c r="MFI155" s="59"/>
      <c r="MFJ155" s="57" t="s">
        <v>17</v>
      </c>
      <c r="MFP155" s="58"/>
      <c r="MFQ155" s="59"/>
      <c r="MFR155" s="57" t="s">
        <v>17</v>
      </c>
      <c r="MFX155" s="58"/>
      <c r="MFY155" s="59"/>
      <c r="MFZ155" s="57" t="s">
        <v>17</v>
      </c>
      <c r="MGF155" s="58"/>
      <c r="MGG155" s="59"/>
      <c r="MGH155" s="57" t="s">
        <v>17</v>
      </c>
      <c r="MGN155" s="58"/>
      <c r="MGO155" s="59"/>
      <c r="MGP155" s="57" t="s">
        <v>17</v>
      </c>
      <c r="MGV155" s="58"/>
      <c r="MGW155" s="59"/>
      <c r="MGX155" s="57" t="s">
        <v>17</v>
      </c>
      <c r="MHD155" s="58"/>
      <c r="MHE155" s="59"/>
      <c r="MHF155" s="57" t="s">
        <v>17</v>
      </c>
      <c r="MHL155" s="58"/>
      <c r="MHM155" s="59"/>
      <c r="MHN155" s="57" t="s">
        <v>17</v>
      </c>
      <c r="MHT155" s="58"/>
      <c r="MHU155" s="59"/>
      <c r="MHV155" s="57" t="s">
        <v>17</v>
      </c>
      <c r="MIB155" s="58"/>
      <c r="MIC155" s="59"/>
      <c r="MID155" s="57" t="s">
        <v>17</v>
      </c>
      <c r="MIJ155" s="58"/>
      <c r="MIK155" s="59"/>
      <c r="MIL155" s="57" t="s">
        <v>17</v>
      </c>
      <c r="MIR155" s="58"/>
      <c r="MIS155" s="59"/>
      <c r="MIT155" s="57" t="s">
        <v>17</v>
      </c>
      <c r="MIZ155" s="58"/>
      <c r="MJA155" s="59"/>
      <c r="MJB155" s="57" t="s">
        <v>17</v>
      </c>
      <c r="MJH155" s="58"/>
      <c r="MJI155" s="59"/>
      <c r="MJJ155" s="57" t="s">
        <v>17</v>
      </c>
      <c r="MJP155" s="58"/>
      <c r="MJQ155" s="59"/>
      <c r="MJR155" s="57" t="s">
        <v>17</v>
      </c>
      <c r="MJX155" s="58"/>
      <c r="MJY155" s="59"/>
      <c r="MJZ155" s="57" t="s">
        <v>17</v>
      </c>
      <c r="MKF155" s="58"/>
      <c r="MKG155" s="59"/>
      <c r="MKH155" s="57" t="s">
        <v>17</v>
      </c>
      <c r="MKN155" s="58"/>
      <c r="MKO155" s="59"/>
      <c r="MKP155" s="57" t="s">
        <v>17</v>
      </c>
      <c r="MKV155" s="58"/>
      <c r="MKW155" s="59"/>
      <c r="MKX155" s="57" t="s">
        <v>17</v>
      </c>
      <c r="MLD155" s="58"/>
      <c r="MLE155" s="59"/>
      <c r="MLF155" s="57" t="s">
        <v>17</v>
      </c>
      <c r="MLL155" s="58"/>
      <c r="MLM155" s="59"/>
      <c r="MLN155" s="57" t="s">
        <v>17</v>
      </c>
      <c r="MLT155" s="58"/>
      <c r="MLU155" s="59"/>
      <c r="MLV155" s="57" t="s">
        <v>17</v>
      </c>
      <c r="MMB155" s="58"/>
      <c r="MMC155" s="59"/>
      <c r="MMD155" s="57" t="s">
        <v>17</v>
      </c>
      <c r="MMJ155" s="58"/>
      <c r="MMK155" s="59"/>
      <c r="MML155" s="57" t="s">
        <v>17</v>
      </c>
      <c r="MMR155" s="58"/>
      <c r="MMS155" s="59"/>
      <c r="MMT155" s="57" t="s">
        <v>17</v>
      </c>
      <c r="MMZ155" s="58"/>
      <c r="MNA155" s="59"/>
      <c r="MNB155" s="57" t="s">
        <v>17</v>
      </c>
      <c r="MNH155" s="58"/>
      <c r="MNI155" s="59"/>
      <c r="MNJ155" s="57" t="s">
        <v>17</v>
      </c>
      <c r="MNP155" s="58"/>
      <c r="MNQ155" s="59"/>
      <c r="MNR155" s="57" t="s">
        <v>17</v>
      </c>
      <c r="MNX155" s="58"/>
      <c r="MNY155" s="59"/>
      <c r="MNZ155" s="57" t="s">
        <v>17</v>
      </c>
      <c r="MOF155" s="58"/>
      <c r="MOG155" s="59"/>
      <c r="MOH155" s="57" t="s">
        <v>17</v>
      </c>
      <c r="MON155" s="58"/>
      <c r="MOO155" s="59"/>
      <c r="MOP155" s="57" t="s">
        <v>17</v>
      </c>
      <c r="MOV155" s="58"/>
      <c r="MOW155" s="59"/>
      <c r="MOX155" s="57" t="s">
        <v>17</v>
      </c>
      <c r="MPD155" s="58"/>
      <c r="MPE155" s="59"/>
      <c r="MPF155" s="57" t="s">
        <v>17</v>
      </c>
      <c r="MPL155" s="58"/>
      <c r="MPM155" s="59"/>
      <c r="MPN155" s="57" t="s">
        <v>17</v>
      </c>
      <c r="MPT155" s="58"/>
      <c r="MPU155" s="59"/>
      <c r="MPV155" s="57" t="s">
        <v>17</v>
      </c>
      <c r="MQB155" s="58"/>
      <c r="MQC155" s="59"/>
      <c r="MQD155" s="57" t="s">
        <v>17</v>
      </c>
      <c r="MQJ155" s="58"/>
      <c r="MQK155" s="59"/>
      <c r="MQL155" s="57" t="s">
        <v>17</v>
      </c>
      <c r="MQR155" s="58"/>
      <c r="MQS155" s="59"/>
      <c r="MQT155" s="57" t="s">
        <v>17</v>
      </c>
      <c r="MQZ155" s="58"/>
      <c r="MRA155" s="59"/>
      <c r="MRB155" s="57" t="s">
        <v>17</v>
      </c>
      <c r="MRH155" s="58"/>
      <c r="MRI155" s="59"/>
      <c r="MRJ155" s="57" t="s">
        <v>17</v>
      </c>
      <c r="MRP155" s="58"/>
      <c r="MRQ155" s="59"/>
      <c r="MRR155" s="57" t="s">
        <v>17</v>
      </c>
      <c r="MRX155" s="58"/>
      <c r="MRY155" s="59"/>
      <c r="MRZ155" s="57" t="s">
        <v>17</v>
      </c>
      <c r="MSF155" s="58"/>
      <c r="MSG155" s="59"/>
      <c r="MSH155" s="57" t="s">
        <v>17</v>
      </c>
      <c r="MSN155" s="58"/>
      <c r="MSO155" s="59"/>
      <c r="MSP155" s="57" t="s">
        <v>17</v>
      </c>
      <c r="MSV155" s="58"/>
      <c r="MSW155" s="59"/>
      <c r="MSX155" s="57" t="s">
        <v>17</v>
      </c>
      <c r="MTD155" s="58"/>
      <c r="MTE155" s="59"/>
      <c r="MTF155" s="57" t="s">
        <v>17</v>
      </c>
      <c r="MTL155" s="58"/>
      <c r="MTM155" s="59"/>
      <c r="MTN155" s="57" t="s">
        <v>17</v>
      </c>
      <c r="MTT155" s="58"/>
      <c r="MTU155" s="59"/>
      <c r="MTV155" s="57" t="s">
        <v>17</v>
      </c>
      <c r="MUB155" s="58"/>
      <c r="MUC155" s="59"/>
      <c r="MUD155" s="57" t="s">
        <v>17</v>
      </c>
      <c r="MUJ155" s="58"/>
      <c r="MUK155" s="59"/>
      <c r="MUL155" s="57" t="s">
        <v>17</v>
      </c>
      <c r="MUR155" s="58"/>
      <c r="MUS155" s="59"/>
      <c r="MUT155" s="57" t="s">
        <v>17</v>
      </c>
      <c r="MUZ155" s="58"/>
      <c r="MVA155" s="59"/>
      <c r="MVB155" s="57" t="s">
        <v>17</v>
      </c>
      <c r="MVH155" s="58"/>
      <c r="MVI155" s="59"/>
      <c r="MVJ155" s="57" t="s">
        <v>17</v>
      </c>
      <c r="MVP155" s="58"/>
      <c r="MVQ155" s="59"/>
      <c r="MVR155" s="57" t="s">
        <v>17</v>
      </c>
      <c r="MVX155" s="58"/>
      <c r="MVY155" s="59"/>
      <c r="MVZ155" s="57" t="s">
        <v>17</v>
      </c>
      <c r="MWF155" s="58"/>
      <c r="MWG155" s="59"/>
      <c r="MWH155" s="57" t="s">
        <v>17</v>
      </c>
      <c r="MWN155" s="58"/>
      <c r="MWO155" s="59"/>
      <c r="MWP155" s="57" t="s">
        <v>17</v>
      </c>
      <c r="MWV155" s="58"/>
      <c r="MWW155" s="59"/>
      <c r="MWX155" s="57" t="s">
        <v>17</v>
      </c>
      <c r="MXD155" s="58"/>
      <c r="MXE155" s="59"/>
      <c r="MXF155" s="57" t="s">
        <v>17</v>
      </c>
      <c r="MXL155" s="58"/>
      <c r="MXM155" s="59"/>
      <c r="MXN155" s="57" t="s">
        <v>17</v>
      </c>
      <c r="MXT155" s="58"/>
      <c r="MXU155" s="59"/>
      <c r="MXV155" s="57" t="s">
        <v>17</v>
      </c>
      <c r="MYB155" s="58"/>
      <c r="MYC155" s="59"/>
      <c r="MYD155" s="57" t="s">
        <v>17</v>
      </c>
      <c r="MYJ155" s="58"/>
      <c r="MYK155" s="59"/>
      <c r="MYL155" s="57" t="s">
        <v>17</v>
      </c>
      <c r="MYR155" s="58"/>
      <c r="MYS155" s="59"/>
      <c r="MYT155" s="57" t="s">
        <v>17</v>
      </c>
      <c r="MYZ155" s="58"/>
      <c r="MZA155" s="59"/>
      <c r="MZB155" s="57" t="s">
        <v>17</v>
      </c>
      <c r="MZH155" s="58"/>
      <c r="MZI155" s="59"/>
      <c r="MZJ155" s="57" t="s">
        <v>17</v>
      </c>
      <c r="MZP155" s="58"/>
      <c r="MZQ155" s="59"/>
      <c r="MZR155" s="57" t="s">
        <v>17</v>
      </c>
      <c r="MZX155" s="58"/>
      <c r="MZY155" s="59"/>
      <c r="MZZ155" s="57" t="s">
        <v>17</v>
      </c>
      <c r="NAF155" s="58"/>
      <c r="NAG155" s="59"/>
      <c r="NAH155" s="57" t="s">
        <v>17</v>
      </c>
      <c r="NAN155" s="58"/>
      <c r="NAO155" s="59"/>
      <c r="NAP155" s="57" t="s">
        <v>17</v>
      </c>
      <c r="NAV155" s="58"/>
      <c r="NAW155" s="59"/>
      <c r="NAX155" s="57" t="s">
        <v>17</v>
      </c>
      <c r="NBD155" s="58"/>
      <c r="NBE155" s="59"/>
      <c r="NBF155" s="57" t="s">
        <v>17</v>
      </c>
      <c r="NBL155" s="58"/>
      <c r="NBM155" s="59"/>
      <c r="NBN155" s="57" t="s">
        <v>17</v>
      </c>
      <c r="NBT155" s="58"/>
      <c r="NBU155" s="59"/>
      <c r="NBV155" s="57" t="s">
        <v>17</v>
      </c>
      <c r="NCB155" s="58"/>
      <c r="NCC155" s="59"/>
      <c r="NCD155" s="57" t="s">
        <v>17</v>
      </c>
      <c r="NCJ155" s="58"/>
      <c r="NCK155" s="59"/>
      <c r="NCL155" s="57" t="s">
        <v>17</v>
      </c>
      <c r="NCR155" s="58"/>
      <c r="NCS155" s="59"/>
      <c r="NCT155" s="57" t="s">
        <v>17</v>
      </c>
      <c r="NCZ155" s="58"/>
      <c r="NDA155" s="59"/>
      <c r="NDB155" s="57" t="s">
        <v>17</v>
      </c>
      <c r="NDH155" s="58"/>
      <c r="NDI155" s="59"/>
      <c r="NDJ155" s="57" t="s">
        <v>17</v>
      </c>
      <c r="NDP155" s="58"/>
      <c r="NDQ155" s="59"/>
      <c r="NDR155" s="57" t="s">
        <v>17</v>
      </c>
      <c r="NDX155" s="58"/>
      <c r="NDY155" s="59"/>
      <c r="NDZ155" s="57" t="s">
        <v>17</v>
      </c>
      <c r="NEF155" s="58"/>
      <c r="NEG155" s="59"/>
      <c r="NEH155" s="57" t="s">
        <v>17</v>
      </c>
      <c r="NEN155" s="58"/>
      <c r="NEO155" s="59"/>
      <c r="NEP155" s="57" t="s">
        <v>17</v>
      </c>
      <c r="NEV155" s="58"/>
      <c r="NEW155" s="59"/>
      <c r="NEX155" s="57" t="s">
        <v>17</v>
      </c>
      <c r="NFD155" s="58"/>
      <c r="NFE155" s="59"/>
      <c r="NFF155" s="57" t="s">
        <v>17</v>
      </c>
      <c r="NFL155" s="58"/>
      <c r="NFM155" s="59"/>
      <c r="NFN155" s="57" t="s">
        <v>17</v>
      </c>
      <c r="NFT155" s="58"/>
      <c r="NFU155" s="59"/>
      <c r="NFV155" s="57" t="s">
        <v>17</v>
      </c>
      <c r="NGB155" s="58"/>
      <c r="NGC155" s="59"/>
      <c r="NGD155" s="57" t="s">
        <v>17</v>
      </c>
      <c r="NGJ155" s="58"/>
      <c r="NGK155" s="59"/>
      <c r="NGL155" s="57" t="s">
        <v>17</v>
      </c>
      <c r="NGR155" s="58"/>
      <c r="NGS155" s="59"/>
      <c r="NGT155" s="57" t="s">
        <v>17</v>
      </c>
      <c r="NGZ155" s="58"/>
      <c r="NHA155" s="59"/>
      <c r="NHB155" s="57" t="s">
        <v>17</v>
      </c>
      <c r="NHH155" s="58"/>
      <c r="NHI155" s="59"/>
      <c r="NHJ155" s="57" t="s">
        <v>17</v>
      </c>
      <c r="NHP155" s="58"/>
      <c r="NHQ155" s="59"/>
      <c r="NHR155" s="57" t="s">
        <v>17</v>
      </c>
      <c r="NHX155" s="58"/>
      <c r="NHY155" s="59"/>
      <c r="NHZ155" s="57" t="s">
        <v>17</v>
      </c>
      <c r="NIF155" s="58"/>
      <c r="NIG155" s="59"/>
      <c r="NIH155" s="57" t="s">
        <v>17</v>
      </c>
      <c r="NIN155" s="58"/>
      <c r="NIO155" s="59"/>
      <c r="NIP155" s="57" t="s">
        <v>17</v>
      </c>
      <c r="NIV155" s="58"/>
      <c r="NIW155" s="59"/>
      <c r="NIX155" s="57" t="s">
        <v>17</v>
      </c>
      <c r="NJD155" s="58"/>
      <c r="NJE155" s="59"/>
      <c r="NJF155" s="57" t="s">
        <v>17</v>
      </c>
      <c r="NJL155" s="58"/>
      <c r="NJM155" s="59"/>
      <c r="NJN155" s="57" t="s">
        <v>17</v>
      </c>
      <c r="NJT155" s="58"/>
      <c r="NJU155" s="59"/>
      <c r="NJV155" s="57" t="s">
        <v>17</v>
      </c>
      <c r="NKB155" s="58"/>
      <c r="NKC155" s="59"/>
      <c r="NKD155" s="57" t="s">
        <v>17</v>
      </c>
      <c r="NKJ155" s="58"/>
      <c r="NKK155" s="59"/>
      <c r="NKL155" s="57" t="s">
        <v>17</v>
      </c>
      <c r="NKR155" s="58"/>
      <c r="NKS155" s="59"/>
      <c r="NKT155" s="57" t="s">
        <v>17</v>
      </c>
      <c r="NKZ155" s="58"/>
      <c r="NLA155" s="59"/>
      <c r="NLB155" s="57" t="s">
        <v>17</v>
      </c>
      <c r="NLH155" s="58"/>
      <c r="NLI155" s="59"/>
      <c r="NLJ155" s="57" t="s">
        <v>17</v>
      </c>
      <c r="NLP155" s="58"/>
      <c r="NLQ155" s="59"/>
      <c r="NLR155" s="57" t="s">
        <v>17</v>
      </c>
      <c r="NLX155" s="58"/>
      <c r="NLY155" s="59"/>
      <c r="NLZ155" s="57" t="s">
        <v>17</v>
      </c>
      <c r="NMF155" s="58"/>
      <c r="NMG155" s="59"/>
      <c r="NMH155" s="57" t="s">
        <v>17</v>
      </c>
      <c r="NMN155" s="58"/>
      <c r="NMO155" s="59"/>
      <c r="NMP155" s="57" t="s">
        <v>17</v>
      </c>
      <c r="NMV155" s="58"/>
      <c r="NMW155" s="59"/>
      <c r="NMX155" s="57" t="s">
        <v>17</v>
      </c>
      <c r="NND155" s="58"/>
      <c r="NNE155" s="59"/>
      <c r="NNF155" s="57" t="s">
        <v>17</v>
      </c>
      <c r="NNL155" s="58"/>
      <c r="NNM155" s="59"/>
      <c r="NNN155" s="57" t="s">
        <v>17</v>
      </c>
      <c r="NNT155" s="58"/>
      <c r="NNU155" s="59"/>
      <c r="NNV155" s="57" t="s">
        <v>17</v>
      </c>
      <c r="NOB155" s="58"/>
      <c r="NOC155" s="59"/>
      <c r="NOD155" s="57" t="s">
        <v>17</v>
      </c>
      <c r="NOJ155" s="58"/>
      <c r="NOK155" s="59"/>
      <c r="NOL155" s="57" t="s">
        <v>17</v>
      </c>
      <c r="NOR155" s="58"/>
      <c r="NOS155" s="59"/>
      <c r="NOT155" s="57" t="s">
        <v>17</v>
      </c>
      <c r="NOZ155" s="58"/>
      <c r="NPA155" s="59"/>
      <c r="NPB155" s="57" t="s">
        <v>17</v>
      </c>
      <c r="NPH155" s="58"/>
      <c r="NPI155" s="59"/>
      <c r="NPJ155" s="57" t="s">
        <v>17</v>
      </c>
      <c r="NPP155" s="58"/>
      <c r="NPQ155" s="59"/>
      <c r="NPR155" s="57" t="s">
        <v>17</v>
      </c>
      <c r="NPX155" s="58"/>
      <c r="NPY155" s="59"/>
      <c r="NPZ155" s="57" t="s">
        <v>17</v>
      </c>
      <c r="NQF155" s="58"/>
      <c r="NQG155" s="59"/>
      <c r="NQH155" s="57" t="s">
        <v>17</v>
      </c>
      <c r="NQN155" s="58"/>
      <c r="NQO155" s="59"/>
      <c r="NQP155" s="57" t="s">
        <v>17</v>
      </c>
      <c r="NQV155" s="58"/>
      <c r="NQW155" s="59"/>
      <c r="NQX155" s="57" t="s">
        <v>17</v>
      </c>
      <c r="NRD155" s="58"/>
      <c r="NRE155" s="59"/>
      <c r="NRF155" s="57" t="s">
        <v>17</v>
      </c>
      <c r="NRL155" s="58"/>
      <c r="NRM155" s="59"/>
      <c r="NRN155" s="57" t="s">
        <v>17</v>
      </c>
      <c r="NRT155" s="58"/>
      <c r="NRU155" s="59"/>
      <c r="NRV155" s="57" t="s">
        <v>17</v>
      </c>
      <c r="NSB155" s="58"/>
      <c r="NSC155" s="59"/>
      <c r="NSD155" s="57" t="s">
        <v>17</v>
      </c>
      <c r="NSJ155" s="58"/>
      <c r="NSK155" s="59"/>
      <c r="NSL155" s="57" t="s">
        <v>17</v>
      </c>
      <c r="NSR155" s="58"/>
      <c r="NSS155" s="59"/>
      <c r="NST155" s="57" t="s">
        <v>17</v>
      </c>
      <c r="NSZ155" s="58"/>
      <c r="NTA155" s="59"/>
      <c r="NTB155" s="57" t="s">
        <v>17</v>
      </c>
      <c r="NTH155" s="58"/>
      <c r="NTI155" s="59"/>
      <c r="NTJ155" s="57" t="s">
        <v>17</v>
      </c>
      <c r="NTP155" s="58"/>
      <c r="NTQ155" s="59"/>
      <c r="NTR155" s="57" t="s">
        <v>17</v>
      </c>
      <c r="NTX155" s="58"/>
      <c r="NTY155" s="59"/>
      <c r="NTZ155" s="57" t="s">
        <v>17</v>
      </c>
      <c r="NUF155" s="58"/>
      <c r="NUG155" s="59"/>
      <c r="NUH155" s="57" t="s">
        <v>17</v>
      </c>
      <c r="NUN155" s="58"/>
      <c r="NUO155" s="59"/>
      <c r="NUP155" s="57" t="s">
        <v>17</v>
      </c>
      <c r="NUV155" s="58"/>
      <c r="NUW155" s="59"/>
      <c r="NUX155" s="57" t="s">
        <v>17</v>
      </c>
      <c r="NVD155" s="58"/>
      <c r="NVE155" s="59"/>
      <c r="NVF155" s="57" t="s">
        <v>17</v>
      </c>
      <c r="NVL155" s="58"/>
      <c r="NVM155" s="59"/>
      <c r="NVN155" s="57" t="s">
        <v>17</v>
      </c>
      <c r="NVT155" s="58"/>
      <c r="NVU155" s="59"/>
      <c r="NVV155" s="57" t="s">
        <v>17</v>
      </c>
      <c r="NWB155" s="58"/>
      <c r="NWC155" s="59"/>
      <c r="NWD155" s="57" t="s">
        <v>17</v>
      </c>
      <c r="NWJ155" s="58"/>
      <c r="NWK155" s="59"/>
      <c r="NWL155" s="57" t="s">
        <v>17</v>
      </c>
      <c r="NWR155" s="58"/>
      <c r="NWS155" s="59"/>
      <c r="NWT155" s="57" t="s">
        <v>17</v>
      </c>
      <c r="NWZ155" s="58"/>
      <c r="NXA155" s="59"/>
      <c r="NXB155" s="57" t="s">
        <v>17</v>
      </c>
      <c r="NXH155" s="58"/>
      <c r="NXI155" s="59"/>
      <c r="NXJ155" s="57" t="s">
        <v>17</v>
      </c>
      <c r="NXP155" s="58"/>
      <c r="NXQ155" s="59"/>
      <c r="NXR155" s="57" t="s">
        <v>17</v>
      </c>
      <c r="NXX155" s="58"/>
      <c r="NXY155" s="59"/>
      <c r="NXZ155" s="57" t="s">
        <v>17</v>
      </c>
      <c r="NYF155" s="58"/>
      <c r="NYG155" s="59"/>
      <c r="NYH155" s="57" t="s">
        <v>17</v>
      </c>
      <c r="NYN155" s="58"/>
      <c r="NYO155" s="59"/>
      <c r="NYP155" s="57" t="s">
        <v>17</v>
      </c>
      <c r="NYV155" s="58"/>
      <c r="NYW155" s="59"/>
      <c r="NYX155" s="57" t="s">
        <v>17</v>
      </c>
      <c r="NZD155" s="58"/>
      <c r="NZE155" s="59"/>
      <c r="NZF155" s="57" t="s">
        <v>17</v>
      </c>
      <c r="NZL155" s="58"/>
      <c r="NZM155" s="59"/>
      <c r="NZN155" s="57" t="s">
        <v>17</v>
      </c>
      <c r="NZT155" s="58"/>
      <c r="NZU155" s="59"/>
      <c r="NZV155" s="57" t="s">
        <v>17</v>
      </c>
      <c r="OAB155" s="58"/>
      <c r="OAC155" s="59"/>
      <c r="OAD155" s="57" t="s">
        <v>17</v>
      </c>
      <c r="OAJ155" s="58"/>
      <c r="OAK155" s="59"/>
      <c r="OAL155" s="57" t="s">
        <v>17</v>
      </c>
      <c r="OAR155" s="58"/>
      <c r="OAS155" s="59"/>
      <c r="OAT155" s="57" t="s">
        <v>17</v>
      </c>
      <c r="OAZ155" s="58"/>
      <c r="OBA155" s="59"/>
      <c r="OBB155" s="57" t="s">
        <v>17</v>
      </c>
      <c r="OBH155" s="58"/>
      <c r="OBI155" s="59"/>
      <c r="OBJ155" s="57" t="s">
        <v>17</v>
      </c>
      <c r="OBP155" s="58"/>
      <c r="OBQ155" s="59"/>
      <c r="OBR155" s="57" t="s">
        <v>17</v>
      </c>
      <c r="OBX155" s="58"/>
      <c r="OBY155" s="59"/>
      <c r="OBZ155" s="57" t="s">
        <v>17</v>
      </c>
      <c r="OCF155" s="58"/>
      <c r="OCG155" s="59"/>
      <c r="OCH155" s="57" t="s">
        <v>17</v>
      </c>
      <c r="OCN155" s="58"/>
      <c r="OCO155" s="59"/>
      <c r="OCP155" s="57" t="s">
        <v>17</v>
      </c>
      <c r="OCV155" s="58"/>
      <c r="OCW155" s="59"/>
      <c r="OCX155" s="57" t="s">
        <v>17</v>
      </c>
      <c r="ODD155" s="58"/>
      <c r="ODE155" s="59"/>
      <c r="ODF155" s="57" t="s">
        <v>17</v>
      </c>
      <c r="ODL155" s="58"/>
      <c r="ODM155" s="59"/>
      <c r="ODN155" s="57" t="s">
        <v>17</v>
      </c>
      <c r="ODT155" s="58"/>
      <c r="ODU155" s="59"/>
      <c r="ODV155" s="57" t="s">
        <v>17</v>
      </c>
      <c r="OEB155" s="58"/>
      <c r="OEC155" s="59"/>
      <c r="OED155" s="57" t="s">
        <v>17</v>
      </c>
      <c r="OEJ155" s="58"/>
      <c r="OEK155" s="59"/>
      <c r="OEL155" s="57" t="s">
        <v>17</v>
      </c>
      <c r="OER155" s="58"/>
      <c r="OES155" s="59"/>
      <c r="OET155" s="57" t="s">
        <v>17</v>
      </c>
      <c r="OEZ155" s="58"/>
      <c r="OFA155" s="59"/>
      <c r="OFB155" s="57" t="s">
        <v>17</v>
      </c>
      <c r="OFH155" s="58"/>
      <c r="OFI155" s="59"/>
      <c r="OFJ155" s="57" t="s">
        <v>17</v>
      </c>
      <c r="OFP155" s="58"/>
      <c r="OFQ155" s="59"/>
      <c r="OFR155" s="57" t="s">
        <v>17</v>
      </c>
      <c r="OFX155" s="58"/>
      <c r="OFY155" s="59"/>
      <c r="OFZ155" s="57" t="s">
        <v>17</v>
      </c>
      <c r="OGF155" s="58"/>
      <c r="OGG155" s="59"/>
      <c r="OGH155" s="57" t="s">
        <v>17</v>
      </c>
      <c r="OGN155" s="58"/>
      <c r="OGO155" s="59"/>
      <c r="OGP155" s="57" t="s">
        <v>17</v>
      </c>
      <c r="OGV155" s="58"/>
      <c r="OGW155" s="59"/>
      <c r="OGX155" s="57" t="s">
        <v>17</v>
      </c>
      <c r="OHD155" s="58"/>
      <c r="OHE155" s="59"/>
      <c r="OHF155" s="57" t="s">
        <v>17</v>
      </c>
      <c r="OHL155" s="58"/>
      <c r="OHM155" s="59"/>
      <c r="OHN155" s="57" t="s">
        <v>17</v>
      </c>
      <c r="OHT155" s="58"/>
      <c r="OHU155" s="59"/>
      <c r="OHV155" s="57" t="s">
        <v>17</v>
      </c>
      <c r="OIB155" s="58"/>
      <c r="OIC155" s="59"/>
      <c r="OID155" s="57" t="s">
        <v>17</v>
      </c>
      <c r="OIJ155" s="58"/>
      <c r="OIK155" s="59"/>
      <c r="OIL155" s="57" t="s">
        <v>17</v>
      </c>
      <c r="OIR155" s="58"/>
      <c r="OIS155" s="59"/>
      <c r="OIT155" s="57" t="s">
        <v>17</v>
      </c>
      <c r="OIZ155" s="58"/>
      <c r="OJA155" s="59"/>
      <c r="OJB155" s="57" t="s">
        <v>17</v>
      </c>
      <c r="OJH155" s="58"/>
      <c r="OJI155" s="59"/>
      <c r="OJJ155" s="57" t="s">
        <v>17</v>
      </c>
      <c r="OJP155" s="58"/>
      <c r="OJQ155" s="59"/>
      <c r="OJR155" s="57" t="s">
        <v>17</v>
      </c>
      <c r="OJX155" s="58"/>
      <c r="OJY155" s="59"/>
      <c r="OJZ155" s="57" t="s">
        <v>17</v>
      </c>
      <c r="OKF155" s="58"/>
      <c r="OKG155" s="59"/>
      <c r="OKH155" s="57" t="s">
        <v>17</v>
      </c>
      <c r="OKN155" s="58"/>
      <c r="OKO155" s="59"/>
      <c r="OKP155" s="57" t="s">
        <v>17</v>
      </c>
      <c r="OKV155" s="58"/>
      <c r="OKW155" s="59"/>
      <c r="OKX155" s="57" t="s">
        <v>17</v>
      </c>
      <c r="OLD155" s="58"/>
      <c r="OLE155" s="59"/>
      <c r="OLF155" s="57" t="s">
        <v>17</v>
      </c>
      <c r="OLL155" s="58"/>
      <c r="OLM155" s="59"/>
      <c r="OLN155" s="57" t="s">
        <v>17</v>
      </c>
      <c r="OLT155" s="58"/>
      <c r="OLU155" s="59"/>
      <c r="OLV155" s="57" t="s">
        <v>17</v>
      </c>
      <c r="OMB155" s="58"/>
      <c r="OMC155" s="59"/>
      <c r="OMD155" s="57" t="s">
        <v>17</v>
      </c>
      <c r="OMJ155" s="58"/>
      <c r="OMK155" s="59"/>
      <c r="OML155" s="57" t="s">
        <v>17</v>
      </c>
      <c r="OMR155" s="58"/>
      <c r="OMS155" s="59"/>
      <c r="OMT155" s="57" t="s">
        <v>17</v>
      </c>
      <c r="OMZ155" s="58"/>
      <c r="ONA155" s="59"/>
      <c r="ONB155" s="57" t="s">
        <v>17</v>
      </c>
      <c r="ONH155" s="58"/>
      <c r="ONI155" s="59"/>
      <c r="ONJ155" s="57" t="s">
        <v>17</v>
      </c>
      <c r="ONP155" s="58"/>
      <c r="ONQ155" s="59"/>
      <c r="ONR155" s="57" t="s">
        <v>17</v>
      </c>
      <c r="ONX155" s="58"/>
      <c r="ONY155" s="59"/>
      <c r="ONZ155" s="57" t="s">
        <v>17</v>
      </c>
      <c r="OOF155" s="58"/>
      <c r="OOG155" s="59"/>
      <c r="OOH155" s="57" t="s">
        <v>17</v>
      </c>
      <c r="OON155" s="58"/>
      <c r="OOO155" s="59"/>
      <c r="OOP155" s="57" t="s">
        <v>17</v>
      </c>
      <c r="OOV155" s="58"/>
      <c r="OOW155" s="59"/>
      <c r="OOX155" s="57" t="s">
        <v>17</v>
      </c>
      <c r="OPD155" s="58"/>
      <c r="OPE155" s="59"/>
      <c r="OPF155" s="57" t="s">
        <v>17</v>
      </c>
      <c r="OPL155" s="58"/>
      <c r="OPM155" s="59"/>
      <c r="OPN155" s="57" t="s">
        <v>17</v>
      </c>
      <c r="OPT155" s="58"/>
      <c r="OPU155" s="59"/>
      <c r="OPV155" s="57" t="s">
        <v>17</v>
      </c>
      <c r="OQB155" s="58"/>
      <c r="OQC155" s="59"/>
      <c r="OQD155" s="57" t="s">
        <v>17</v>
      </c>
      <c r="OQJ155" s="58"/>
      <c r="OQK155" s="59"/>
      <c r="OQL155" s="57" t="s">
        <v>17</v>
      </c>
      <c r="OQR155" s="58"/>
      <c r="OQS155" s="59"/>
      <c r="OQT155" s="57" t="s">
        <v>17</v>
      </c>
      <c r="OQZ155" s="58"/>
      <c r="ORA155" s="59"/>
      <c r="ORB155" s="57" t="s">
        <v>17</v>
      </c>
      <c r="ORH155" s="58"/>
      <c r="ORI155" s="59"/>
      <c r="ORJ155" s="57" t="s">
        <v>17</v>
      </c>
      <c r="ORP155" s="58"/>
      <c r="ORQ155" s="59"/>
      <c r="ORR155" s="57" t="s">
        <v>17</v>
      </c>
      <c r="ORX155" s="58"/>
      <c r="ORY155" s="59"/>
      <c r="ORZ155" s="57" t="s">
        <v>17</v>
      </c>
      <c r="OSF155" s="58"/>
      <c r="OSG155" s="59"/>
      <c r="OSH155" s="57" t="s">
        <v>17</v>
      </c>
      <c r="OSN155" s="58"/>
      <c r="OSO155" s="59"/>
      <c r="OSP155" s="57" t="s">
        <v>17</v>
      </c>
      <c r="OSV155" s="58"/>
      <c r="OSW155" s="59"/>
      <c r="OSX155" s="57" t="s">
        <v>17</v>
      </c>
      <c r="OTD155" s="58"/>
      <c r="OTE155" s="59"/>
      <c r="OTF155" s="57" t="s">
        <v>17</v>
      </c>
      <c r="OTL155" s="58"/>
      <c r="OTM155" s="59"/>
      <c r="OTN155" s="57" t="s">
        <v>17</v>
      </c>
      <c r="OTT155" s="58"/>
      <c r="OTU155" s="59"/>
      <c r="OTV155" s="57" t="s">
        <v>17</v>
      </c>
      <c r="OUB155" s="58"/>
      <c r="OUC155" s="59"/>
      <c r="OUD155" s="57" t="s">
        <v>17</v>
      </c>
      <c r="OUJ155" s="58"/>
      <c r="OUK155" s="59"/>
      <c r="OUL155" s="57" t="s">
        <v>17</v>
      </c>
      <c r="OUR155" s="58"/>
      <c r="OUS155" s="59"/>
      <c r="OUT155" s="57" t="s">
        <v>17</v>
      </c>
      <c r="OUZ155" s="58"/>
      <c r="OVA155" s="59"/>
      <c r="OVB155" s="57" t="s">
        <v>17</v>
      </c>
      <c r="OVH155" s="58"/>
      <c r="OVI155" s="59"/>
      <c r="OVJ155" s="57" t="s">
        <v>17</v>
      </c>
      <c r="OVP155" s="58"/>
      <c r="OVQ155" s="59"/>
      <c r="OVR155" s="57" t="s">
        <v>17</v>
      </c>
      <c r="OVX155" s="58"/>
      <c r="OVY155" s="59"/>
      <c r="OVZ155" s="57" t="s">
        <v>17</v>
      </c>
      <c r="OWF155" s="58"/>
      <c r="OWG155" s="59"/>
      <c r="OWH155" s="57" t="s">
        <v>17</v>
      </c>
      <c r="OWN155" s="58"/>
      <c r="OWO155" s="59"/>
      <c r="OWP155" s="57" t="s">
        <v>17</v>
      </c>
      <c r="OWV155" s="58"/>
      <c r="OWW155" s="59"/>
      <c r="OWX155" s="57" t="s">
        <v>17</v>
      </c>
      <c r="OXD155" s="58"/>
      <c r="OXE155" s="59"/>
      <c r="OXF155" s="57" t="s">
        <v>17</v>
      </c>
      <c r="OXL155" s="58"/>
      <c r="OXM155" s="59"/>
      <c r="OXN155" s="57" t="s">
        <v>17</v>
      </c>
      <c r="OXT155" s="58"/>
      <c r="OXU155" s="59"/>
      <c r="OXV155" s="57" t="s">
        <v>17</v>
      </c>
      <c r="OYB155" s="58"/>
      <c r="OYC155" s="59"/>
      <c r="OYD155" s="57" t="s">
        <v>17</v>
      </c>
      <c r="OYJ155" s="58"/>
      <c r="OYK155" s="59"/>
      <c r="OYL155" s="57" t="s">
        <v>17</v>
      </c>
      <c r="OYR155" s="58"/>
      <c r="OYS155" s="59"/>
      <c r="OYT155" s="57" t="s">
        <v>17</v>
      </c>
      <c r="OYZ155" s="58"/>
      <c r="OZA155" s="59"/>
      <c r="OZB155" s="57" t="s">
        <v>17</v>
      </c>
      <c r="OZH155" s="58"/>
      <c r="OZI155" s="59"/>
      <c r="OZJ155" s="57" t="s">
        <v>17</v>
      </c>
      <c r="OZP155" s="58"/>
      <c r="OZQ155" s="59"/>
      <c r="OZR155" s="57" t="s">
        <v>17</v>
      </c>
      <c r="OZX155" s="58"/>
      <c r="OZY155" s="59"/>
      <c r="OZZ155" s="57" t="s">
        <v>17</v>
      </c>
      <c r="PAF155" s="58"/>
      <c r="PAG155" s="59"/>
      <c r="PAH155" s="57" t="s">
        <v>17</v>
      </c>
      <c r="PAN155" s="58"/>
      <c r="PAO155" s="59"/>
      <c r="PAP155" s="57" t="s">
        <v>17</v>
      </c>
      <c r="PAV155" s="58"/>
      <c r="PAW155" s="59"/>
      <c r="PAX155" s="57" t="s">
        <v>17</v>
      </c>
      <c r="PBD155" s="58"/>
      <c r="PBE155" s="59"/>
      <c r="PBF155" s="57" t="s">
        <v>17</v>
      </c>
      <c r="PBL155" s="58"/>
      <c r="PBM155" s="59"/>
      <c r="PBN155" s="57" t="s">
        <v>17</v>
      </c>
      <c r="PBT155" s="58"/>
      <c r="PBU155" s="59"/>
      <c r="PBV155" s="57" t="s">
        <v>17</v>
      </c>
      <c r="PCB155" s="58"/>
      <c r="PCC155" s="59"/>
      <c r="PCD155" s="57" t="s">
        <v>17</v>
      </c>
      <c r="PCJ155" s="58"/>
      <c r="PCK155" s="59"/>
      <c r="PCL155" s="57" t="s">
        <v>17</v>
      </c>
      <c r="PCR155" s="58"/>
      <c r="PCS155" s="59"/>
      <c r="PCT155" s="57" t="s">
        <v>17</v>
      </c>
      <c r="PCZ155" s="58"/>
      <c r="PDA155" s="59"/>
      <c r="PDB155" s="57" t="s">
        <v>17</v>
      </c>
      <c r="PDH155" s="58"/>
      <c r="PDI155" s="59"/>
      <c r="PDJ155" s="57" t="s">
        <v>17</v>
      </c>
      <c r="PDP155" s="58"/>
      <c r="PDQ155" s="59"/>
      <c r="PDR155" s="57" t="s">
        <v>17</v>
      </c>
      <c r="PDX155" s="58"/>
      <c r="PDY155" s="59"/>
      <c r="PDZ155" s="57" t="s">
        <v>17</v>
      </c>
      <c r="PEF155" s="58"/>
      <c r="PEG155" s="59"/>
      <c r="PEH155" s="57" t="s">
        <v>17</v>
      </c>
      <c r="PEN155" s="58"/>
      <c r="PEO155" s="59"/>
      <c r="PEP155" s="57" t="s">
        <v>17</v>
      </c>
      <c r="PEV155" s="58"/>
      <c r="PEW155" s="59"/>
      <c r="PEX155" s="57" t="s">
        <v>17</v>
      </c>
      <c r="PFD155" s="58"/>
      <c r="PFE155" s="59"/>
      <c r="PFF155" s="57" t="s">
        <v>17</v>
      </c>
      <c r="PFL155" s="58"/>
      <c r="PFM155" s="59"/>
      <c r="PFN155" s="57" t="s">
        <v>17</v>
      </c>
      <c r="PFT155" s="58"/>
      <c r="PFU155" s="59"/>
      <c r="PFV155" s="57" t="s">
        <v>17</v>
      </c>
      <c r="PGB155" s="58"/>
      <c r="PGC155" s="59"/>
      <c r="PGD155" s="57" t="s">
        <v>17</v>
      </c>
      <c r="PGJ155" s="58"/>
      <c r="PGK155" s="59"/>
      <c r="PGL155" s="57" t="s">
        <v>17</v>
      </c>
      <c r="PGR155" s="58"/>
      <c r="PGS155" s="59"/>
      <c r="PGT155" s="57" t="s">
        <v>17</v>
      </c>
      <c r="PGZ155" s="58"/>
      <c r="PHA155" s="59"/>
      <c r="PHB155" s="57" t="s">
        <v>17</v>
      </c>
      <c r="PHH155" s="58"/>
      <c r="PHI155" s="59"/>
      <c r="PHJ155" s="57" t="s">
        <v>17</v>
      </c>
      <c r="PHP155" s="58"/>
      <c r="PHQ155" s="59"/>
      <c r="PHR155" s="57" t="s">
        <v>17</v>
      </c>
      <c r="PHX155" s="58"/>
      <c r="PHY155" s="59"/>
      <c r="PHZ155" s="57" t="s">
        <v>17</v>
      </c>
      <c r="PIF155" s="58"/>
      <c r="PIG155" s="59"/>
      <c r="PIH155" s="57" t="s">
        <v>17</v>
      </c>
      <c r="PIN155" s="58"/>
      <c r="PIO155" s="59"/>
      <c r="PIP155" s="57" t="s">
        <v>17</v>
      </c>
      <c r="PIV155" s="58"/>
      <c r="PIW155" s="59"/>
      <c r="PIX155" s="57" t="s">
        <v>17</v>
      </c>
      <c r="PJD155" s="58"/>
      <c r="PJE155" s="59"/>
      <c r="PJF155" s="57" t="s">
        <v>17</v>
      </c>
      <c r="PJL155" s="58"/>
      <c r="PJM155" s="59"/>
      <c r="PJN155" s="57" t="s">
        <v>17</v>
      </c>
      <c r="PJT155" s="58"/>
      <c r="PJU155" s="59"/>
      <c r="PJV155" s="57" t="s">
        <v>17</v>
      </c>
      <c r="PKB155" s="58"/>
      <c r="PKC155" s="59"/>
      <c r="PKD155" s="57" t="s">
        <v>17</v>
      </c>
      <c r="PKJ155" s="58"/>
      <c r="PKK155" s="59"/>
      <c r="PKL155" s="57" t="s">
        <v>17</v>
      </c>
      <c r="PKR155" s="58"/>
      <c r="PKS155" s="59"/>
      <c r="PKT155" s="57" t="s">
        <v>17</v>
      </c>
      <c r="PKZ155" s="58"/>
      <c r="PLA155" s="59"/>
      <c r="PLB155" s="57" t="s">
        <v>17</v>
      </c>
      <c r="PLH155" s="58"/>
      <c r="PLI155" s="59"/>
      <c r="PLJ155" s="57" t="s">
        <v>17</v>
      </c>
      <c r="PLP155" s="58"/>
      <c r="PLQ155" s="59"/>
      <c r="PLR155" s="57" t="s">
        <v>17</v>
      </c>
      <c r="PLX155" s="58"/>
      <c r="PLY155" s="59"/>
      <c r="PLZ155" s="57" t="s">
        <v>17</v>
      </c>
      <c r="PMF155" s="58"/>
      <c r="PMG155" s="59"/>
      <c r="PMH155" s="57" t="s">
        <v>17</v>
      </c>
      <c r="PMN155" s="58"/>
      <c r="PMO155" s="59"/>
      <c r="PMP155" s="57" t="s">
        <v>17</v>
      </c>
      <c r="PMV155" s="58"/>
      <c r="PMW155" s="59"/>
      <c r="PMX155" s="57" t="s">
        <v>17</v>
      </c>
      <c r="PND155" s="58"/>
      <c r="PNE155" s="59"/>
      <c r="PNF155" s="57" t="s">
        <v>17</v>
      </c>
      <c r="PNL155" s="58"/>
      <c r="PNM155" s="59"/>
      <c r="PNN155" s="57" t="s">
        <v>17</v>
      </c>
      <c r="PNT155" s="58"/>
      <c r="PNU155" s="59"/>
      <c r="PNV155" s="57" t="s">
        <v>17</v>
      </c>
      <c r="POB155" s="58"/>
      <c r="POC155" s="59"/>
      <c r="POD155" s="57" t="s">
        <v>17</v>
      </c>
      <c r="POJ155" s="58"/>
      <c r="POK155" s="59"/>
      <c r="POL155" s="57" t="s">
        <v>17</v>
      </c>
      <c r="POR155" s="58"/>
      <c r="POS155" s="59"/>
      <c r="POT155" s="57" t="s">
        <v>17</v>
      </c>
      <c r="POZ155" s="58"/>
      <c r="PPA155" s="59"/>
      <c r="PPB155" s="57" t="s">
        <v>17</v>
      </c>
      <c r="PPH155" s="58"/>
      <c r="PPI155" s="59"/>
      <c r="PPJ155" s="57" t="s">
        <v>17</v>
      </c>
      <c r="PPP155" s="58"/>
      <c r="PPQ155" s="59"/>
      <c r="PPR155" s="57" t="s">
        <v>17</v>
      </c>
      <c r="PPX155" s="58"/>
      <c r="PPY155" s="59"/>
      <c r="PPZ155" s="57" t="s">
        <v>17</v>
      </c>
      <c r="PQF155" s="58"/>
      <c r="PQG155" s="59"/>
      <c r="PQH155" s="57" t="s">
        <v>17</v>
      </c>
      <c r="PQN155" s="58"/>
      <c r="PQO155" s="59"/>
      <c r="PQP155" s="57" t="s">
        <v>17</v>
      </c>
      <c r="PQV155" s="58"/>
      <c r="PQW155" s="59"/>
      <c r="PQX155" s="57" t="s">
        <v>17</v>
      </c>
      <c r="PRD155" s="58"/>
      <c r="PRE155" s="59"/>
      <c r="PRF155" s="57" t="s">
        <v>17</v>
      </c>
      <c r="PRL155" s="58"/>
      <c r="PRM155" s="59"/>
      <c r="PRN155" s="57" t="s">
        <v>17</v>
      </c>
      <c r="PRT155" s="58"/>
      <c r="PRU155" s="59"/>
      <c r="PRV155" s="57" t="s">
        <v>17</v>
      </c>
      <c r="PSB155" s="58"/>
      <c r="PSC155" s="59"/>
      <c r="PSD155" s="57" t="s">
        <v>17</v>
      </c>
      <c r="PSJ155" s="58"/>
      <c r="PSK155" s="59"/>
      <c r="PSL155" s="57" t="s">
        <v>17</v>
      </c>
      <c r="PSR155" s="58"/>
      <c r="PSS155" s="59"/>
      <c r="PST155" s="57" t="s">
        <v>17</v>
      </c>
      <c r="PSZ155" s="58"/>
      <c r="PTA155" s="59"/>
      <c r="PTB155" s="57" t="s">
        <v>17</v>
      </c>
      <c r="PTH155" s="58"/>
      <c r="PTI155" s="59"/>
      <c r="PTJ155" s="57" t="s">
        <v>17</v>
      </c>
      <c r="PTP155" s="58"/>
      <c r="PTQ155" s="59"/>
      <c r="PTR155" s="57" t="s">
        <v>17</v>
      </c>
      <c r="PTX155" s="58"/>
      <c r="PTY155" s="59"/>
      <c r="PTZ155" s="57" t="s">
        <v>17</v>
      </c>
      <c r="PUF155" s="58"/>
      <c r="PUG155" s="59"/>
      <c r="PUH155" s="57" t="s">
        <v>17</v>
      </c>
      <c r="PUN155" s="58"/>
      <c r="PUO155" s="59"/>
      <c r="PUP155" s="57" t="s">
        <v>17</v>
      </c>
      <c r="PUV155" s="58"/>
      <c r="PUW155" s="59"/>
      <c r="PUX155" s="57" t="s">
        <v>17</v>
      </c>
      <c r="PVD155" s="58"/>
      <c r="PVE155" s="59"/>
      <c r="PVF155" s="57" t="s">
        <v>17</v>
      </c>
      <c r="PVL155" s="58"/>
      <c r="PVM155" s="59"/>
      <c r="PVN155" s="57" t="s">
        <v>17</v>
      </c>
      <c r="PVT155" s="58"/>
      <c r="PVU155" s="59"/>
      <c r="PVV155" s="57" t="s">
        <v>17</v>
      </c>
      <c r="PWB155" s="58"/>
      <c r="PWC155" s="59"/>
      <c r="PWD155" s="57" t="s">
        <v>17</v>
      </c>
      <c r="PWJ155" s="58"/>
      <c r="PWK155" s="59"/>
      <c r="PWL155" s="57" t="s">
        <v>17</v>
      </c>
      <c r="PWR155" s="58"/>
      <c r="PWS155" s="59"/>
      <c r="PWT155" s="57" t="s">
        <v>17</v>
      </c>
      <c r="PWZ155" s="58"/>
      <c r="PXA155" s="59"/>
      <c r="PXB155" s="57" t="s">
        <v>17</v>
      </c>
      <c r="PXH155" s="58"/>
      <c r="PXI155" s="59"/>
      <c r="PXJ155" s="57" t="s">
        <v>17</v>
      </c>
      <c r="PXP155" s="58"/>
      <c r="PXQ155" s="59"/>
      <c r="PXR155" s="57" t="s">
        <v>17</v>
      </c>
      <c r="PXX155" s="58"/>
      <c r="PXY155" s="59"/>
      <c r="PXZ155" s="57" t="s">
        <v>17</v>
      </c>
      <c r="PYF155" s="58"/>
      <c r="PYG155" s="59"/>
      <c r="PYH155" s="57" t="s">
        <v>17</v>
      </c>
      <c r="PYN155" s="58"/>
      <c r="PYO155" s="59"/>
      <c r="PYP155" s="57" t="s">
        <v>17</v>
      </c>
      <c r="PYV155" s="58"/>
      <c r="PYW155" s="59"/>
      <c r="PYX155" s="57" t="s">
        <v>17</v>
      </c>
      <c r="PZD155" s="58"/>
      <c r="PZE155" s="59"/>
      <c r="PZF155" s="57" t="s">
        <v>17</v>
      </c>
      <c r="PZL155" s="58"/>
      <c r="PZM155" s="59"/>
      <c r="PZN155" s="57" t="s">
        <v>17</v>
      </c>
      <c r="PZT155" s="58"/>
      <c r="PZU155" s="59"/>
      <c r="PZV155" s="57" t="s">
        <v>17</v>
      </c>
      <c r="QAB155" s="58"/>
      <c r="QAC155" s="59"/>
      <c r="QAD155" s="57" t="s">
        <v>17</v>
      </c>
      <c r="QAJ155" s="58"/>
      <c r="QAK155" s="59"/>
      <c r="QAL155" s="57" t="s">
        <v>17</v>
      </c>
      <c r="QAR155" s="58"/>
      <c r="QAS155" s="59"/>
      <c r="QAT155" s="57" t="s">
        <v>17</v>
      </c>
      <c r="QAZ155" s="58"/>
      <c r="QBA155" s="59"/>
      <c r="QBB155" s="57" t="s">
        <v>17</v>
      </c>
      <c r="QBH155" s="58"/>
      <c r="QBI155" s="59"/>
      <c r="QBJ155" s="57" t="s">
        <v>17</v>
      </c>
      <c r="QBP155" s="58"/>
      <c r="QBQ155" s="59"/>
      <c r="QBR155" s="57" t="s">
        <v>17</v>
      </c>
      <c r="QBX155" s="58"/>
      <c r="QBY155" s="59"/>
      <c r="QBZ155" s="57" t="s">
        <v>17</v>
      </c>
      <c r="QCF155" s="58"/>
      <c r="QCG155" s="59"/>
      <c r="QCH155" s="57" t="s">
        <v>17</v>
      </c>
      <c r="QCN155" s="58"/>
      <c r="QCO155" s="59"/>
      <c r="QCP155" s="57" t="s">
        <v>17</v>
      </c>
      <c r="QCV155" s="58"/>
      <c r="QCW155" s="59"/>
      <c r="QCX155" s="57" t="s">
        <v>17</v>
      </c>
      <c r="QDD155" s="58"/>
      <c r="QDE155" s="59"/>
      <c r="QDF155" s="57" t="s">
        <v>17</v>
      </c>
      <c r="QDL155" s="58"/>
      <c r="QDM155" s="59"/>
      <c r="QDN155" s="57" t="s">
        <v>17</v>
      </c>
      <c r="QDT155" s="58"/>
      <c r="QDU155" s="59"/>
      <c r="QDV155" s="57" t="s">
        <v>17</v>
      </c>
      <c r="QEB155" s="58"/>
      <c r="QEC155" s="59"/>
      <c r="QED155" s="57" t="s">
        <v>17</v>
      </c>
      <c r="QEJ155" s="58"/>
      <c r="QEK155" s="59"/>
      <c r="QEL155" s="57" t="s">
        <v>17</v>
      </c>
      <c r="QER155" s="58"/>
      <c r="QES155" s="59"/>
      <c r="QET155" s="57" t="s">
        <v>17</v>
      </c>
      <c r="QEZ155" s="58"/>
      <c r="QFA155" s="59"/>
      <c r="QFB155" s="57" t="s">
        <v>17</v>
      </c>
      <c r="QFH155" s="58"/>
      <c r="QFI155" s="59"/>
      <c r="QFJ155" s="57" t="s">
        <v>17</v>
      </c>
      <c r="QFP155" s="58"/>
      <c r="QFQ155" s="59"/>
      <c r="QFR155" s="57" t="s">
        <v>17</v>
      </c>
      <c r="QFX155" s="58"/>
      <c r="QFY155" s="59"/>
      <c r="QFZ155" s="57" t="s">
        <v>17</v>
      </c>
      <c r="QGF155" s="58"/>
      <c r="QGG155" s="59"/>
      <c r="QGH155" s="57" t="s">
        <v>17</v>
      </c>
      <c r="QGN155" s="58"/>
      <c r="QGO155" s="59"/>
      <c r="QGP155" s="57" t="s">
        <v>17</v>
      </c>
      <c r="QGV155" s="58"/>
      <c r="QGW155" s="59"/>
      <c r="QGX155" s="57" t="s">
        <v>17</v>
      </c>
      <c r="QHD155" s="58"/>
      <c r="QHE155" s="59"/>
      <c r="QHF155" s="57" t="s">
        <v>17</v>
      </c>
      <c r="QHL155" s="58"/>
      <c r="QHM155" s="59"/>
      <c r="QHN155" s="57" t="s">
        <v>17</v>
      </c>
      <c r="QHT155" s="58"/>
      <c r="QHU155" s="59"/>
      <c r="QHV155" s="57" t="s">
        <v>17</v>
      </c>
      <c r="QIB155" s="58"/>
      <c r="QIC155" s="59"/>
      <c r="QID155" s="57" t="s">
        <v>17</v>
      </c>
      <c r="QIJ155" s="58"/>
      <c r="QIK155" s="59"/>
      <c r="QIL155" s="57" t="s">
        <v>17</v>
      </c>
      <c r="QIR155" s="58"/>
      <c r="QIS155" s="59"/>
      <c r="QIT155" s="57" t="s">
        <v>17</v>
      </c>
      <c r="QIZ155" s="58"/>
      <c r="QJA155" s="59"/>
      <c r="QJB155" s="57" t="s">
        <v>17</v>
      </c>
      <c r="QJH155" s="58"/>
      <c r="QJI155" s="59"/>
      <c r="QJJ155" s="57" t="s">
        <v>17</v>
      </c>
      <c r="QJP155" s="58"/>
      <c r="QJQ155" s="59"/>
      <c r="QJR155" s="57" t="s">
        <v>17</v>
      </c>
      <c r="QJX155" s="58"/>
      <c r="QJY155" s="59"/>
      <c r="QJZ155" s="57" t="s">
        <v>17</v>
      </c>
      <c r="QKF155" s="58"/>
      <c r="QKG155" s="59"/>
      <c r="QKH155" s="57" t="s">
        <v>17</v>
      </c>
      <c r="QKN155" s="58"/>
      <c r="QKO155" s="59"/>
      <c r="QKP155" s="57" t="s">
        <v>17</v>
      </c>
      <c r="QKV155" s="58"/>
      <c r="QKW155" s="59"/>
      <c r="QKX155" s="57" t="s">
        <v>17</v>
      </c>
      <c r="QLD155" s="58"/>
      <c r="QLE155" s="59"/>
      <c r="QLF155" s="57" t="s">
        <v>17</v>
      </c>
      <c r="QLL155" s="58"/>
      <c r="QLM155" s="59"/>
      <c r="QLN155" s="57" t="s">
        <v>17</v>
      </c>
      <c r="QLT155" s="58"/>
      <c r="QLU155" s="59"/>
      <c r="QLV155" s="57" t="s">
        <v>17</v>
      </c>
      <c r="QMB155" s="58"/>
      <c r="QMC155" s="59"/>
      <c r="QMD155" s="57" t="s">
        <v>17</v>
      </c>
      <c r="QMJ155" s="58"/>
      <c r="QMK155" s="59"/>
      <c r="QML155" s="57" t="s">
        <v>17</v>
      </c>
      <c r="QMR155" s="58"/>
      <c r="QMS155" s="59"/>
      <c r="QMT155" s="57" t="s">
        <v>17</v>
      </c>
      <c r="QMZ155" s="58"/>
      <c r="QNA155" s="59"/>
      <c r="QNB155" s="57" t="s">
        <v>17</v>
      </c>
      <c r="QNH155" s="58"/>
      <c r="QNI155" s="59"/>
      <c r="QNJ155" s="57" t="s">
        <v>17</v>
      </c>
      <c r="QNP155" s="58"/>
      <c r="QNQ155" s="59"/>
      <c r="QNR155" s="57" t="s">
        <v>17</v>
      </c>
      <c r="QNX155" s="58"/>
      <c r="QNY155" s="59"/>
      <c r="QNZ155" s="57" t="s">
        <v>17</v>
      </c>
      <c r="QOF155" s="58"/>
      <c r="QOG155" s="59"/>
      <c r="QOH155" s="57" t="s">
        <v>17</v>
      </c>
      <c r="QON155" s="58"/>
      <c r="QOO155" s="59"/>
      <c r="QOP155" s="57" t="s">
        <v>17</v>
      </c>
      <c r="QOV155" s="58"/>
      <c r="QOW155" s="59"/>
      <c r="QOX155" s="57" t="s">
        <v>17</v>
      </c>
      <c r="QPD155" s="58"/>
      <c r="QPE155" s="59"/>
      <c r="QPF155" s="57" t="s">
        <v>17</v>
      </c>
      <c r="QPL155" s="58"/>
      <c r="QPM155" s="59"/>
      <c r="QPN155" s="57" t="s">
        <v>17</v>
      </c>
      <c r="QPT155" s="58"/>
      <c r="QPU155" s="59"/>
      <c r="QPV155" s="57" t="s">
        <v>17</v>
      </c>
      <c r="QQB155" s="58"/>
      <c r="QQC155" s="59"/>
      <c r="QQD155" s="57" t="s">
        <v>17</v>
      </c>
      <c r="QQJ155" s="58"/>
      <c r="QQK155" s="59"/>
      <c r="QQL155" s="57" t="s">
        <v>17</v>
      </c>
      <c r="QQR155" s="58"/>
      <c r="QQS155" s="59"/>
      <c r="QQT155" s="57" t="s">
        <v>17</v>
      </c>
      <c r="QQZ155" s="58"/>
      <c r="QRA155" s="59"/>
      <c r="QRB155" s="57" t="s">
        <v>17</v>
      </c>
      <c r="QRH155" s="58"/>
      <c r="QRI155" s="59"/>
      <c r="QRJ155" s="57" t="s">
        <v>17</v>
      </c>
      <c r="QRP155" s="58"/>
      <c r="QRQ155" s="59"/>
      <c r="QRR155" s="57" t="s">
        <v>17</v>
      </c>
      <c r="QRX155" s="58"/>
      <c r="QRY155" s="59"/>
      <c r="QRZ155" s="57" t="s">
        <v>17</v>
      </c>
      <c r="QSF155" s="58"/>
      <c r="QSG155" s="59"/>
      <c r="QSH155" s="57" t="s">
        <v>17</v>
      </c>
      <c r="QSN155" s="58"/>
      <c r="QSO155" s="59"/>
      <c r="QSP155" s="57" t="s">
        <v>17</v>
      </c>
      <c r="QSV155" s="58"/>
      <c r="QSW155" s="59"/>
      <c r="QSX155" s="57" t="s">
        <v>17</v>
      </c>
      <c r="QTD155" s="58"/>
      <c r="QTE155" s="59"/>
      <c r="QTF155" s="57" t="s">
        <v>17</v>
      </c>
      <c r="QTL155" s="58"/>
      <c r="QTM155" s="59"/>
      <c r="QTN155" s="57" t="s">
        <v>17</v>
      </c>
      <c r="QTT155" s="58"/>
      <c r="QTU155" s="59"/>
      <c r="QTV155" s="57" t="s">
        <v>17</v>
      </c>
      <c r="QUB155" s="58"/>
      <c r="QUC155" s="59"/>
      <c r="QUD155" s="57" t="s">
        <v>17</v>
      </c>
      <c r="QUJ155" s="58"/>
      <c r="QUK155" s="59"/>
      <c r="QUL155" s="57" t="s">
        <v>17</v>
      </c>
      <c r="QUR155" s="58"/>
      <c r="QUS155" s="59"/>
      <c r="QUT155" s="57" t="s">
        <v>17</v>
      </c>
      <c r="QUZ155" s="58"/>
      <c r="QVA155" s="59"/>
      <c r="QVB155" s="57" t="s">
        <v>17</v>
      </c>
      <c r="QVH155" s="58"/>
      <c r="QVI155" s="59"/>
      <c r="QVJ155" s="57" t="s">
        <v>17</v>
      </c>
      <c r="QVP155" s="58"/>
      <c r="QVQ155" s="59"/>
      <c r="QVR155" s="57" t="s">
        <v>17</v>
      </c>
      <c r="QVX155" s="58"/>
      <c r="QVY155" s="59"/>
      <c r="QVZ155" s="57" t="s">
        <v>17</v>
      </c>
      <c r="QWF155" s="58"/>
      <c r="QWG155" s="59"/>
      <c r="QWH155" s="57" t="s">
        <v>17</v>
      </c>
      <c r="QWN155" s="58"/>
      <c r="QWO155" s="59"/>
      <c r="QWP155" s="57" t="s">
        <v>17</v>
      </c>
      <c r="QWV155" s="58"/>
      <c r="QWW155" s="59"/>
      <c r="QWX155" s="57" t="s">
        <v>17</v>
      </c>
      <c r="QXD155" s="58"/>
      <c r="QXE155" s="59"/>
      <c r="QXF155" s="57" t="s">
        <v>17</v>
      </c>
      <c r="QXL155" s="58"/>
      <c r="QXM155" s="59"/>
      <c r="QXN155" s="57" t="s">
        <v>17</v>
      </c>
      <c r="QXT155" s="58"/>
      <c r="QXU155" s="59"/>
      <c r="QXV155" s="57" t="s">
        <v>17</v>
      </c>
      <c r="QYB155" s="58"/>
      <c r="QYC155" s="59"/>
      <c r="QYD155" s="57" t="s">
        <v>17</v>
      </c>
      <c r="QYJ155" s="58"/>
      <c r="QYK155" s="59"/>
      <c r="QYL155" s="57" t="s">
        <v>17</v>
      </c>
      <c r="QYR155" s="58"/>
      <c r="QYS155" s="59"/>
      <c r="QYT155" s="57" t="s">
        <v>17</v>
      </c>
      <c r="QYZ155" s="58"/>
      <c r="QZA155" s="59"/>
      <c r="QZB155" s="57" t="s">
        <v>17</v>
      </c>
      <c r="QZH155" s="58"/>
      <c r="QZI155" s="59"/>
      <c r="QZJ155" s="57" t="s">
        <v>17</v>
      </c>
      <c r="QZP155" s="58"/>
      <c r="QZQ155" s="59"/>
      <c r="QZR155" s="57" t="s">
        <v>17</v>
      </c>
      <c r="QZX155" s="58"/>
      <c r="QZY155" s="59"/>
      <c r="QZZ155" s="57" t="s">
        <v>17</v>
      </c>
      <c r="RAF155" s="58"/>
      <c r="RAG155" s="59"/>
      <c r="RAH155" s="57" t="s">
        <v>17</v>
      </c>
      <c r="RAN155" s="58"/>
      <c r="RAO155" s="59"/>
      <c r="RAP155" s="57" t="s">
        <v>17</v>
      </c>
      <c r="RAV155" s="58"/>
      <c r="RAW155" s="59"/>
      <c r="RAX155" s="57" t="s">
        <v>17</v>
      </c>
      <c r="RBD155" s="58"/>
      <c r="RBE155" s="59"/>
      <c r="RBF155" s="57" t="s">
        <v>17</v>
      </c>
      <c r="RBL155" s="58"/>
      <c r="RBM155" s="59"/>
      <c r="RBN155" s="57" t="s">
        <v>17</v>
      </c>
      <c r="RBT155" s="58"/>
      <c r="RBU155" s="59"/>
      <c r="RBV155" s="57" t="s">
        <v>17</v>
      </c>
      <c r="RCB155" s="58"/>
      <c r="RCC155" s="59"/>
      <c r="RCD155" s="57" t="s">
        <v>17</v>
      </c>
      <c r="RCJ155" s="58"/>
      <c r="RCK155" s="59"/>
      <c r="RCL155" s="57" t="s">
        <v>17</v>
      </c>
      <c r="RCR155" s="58"/>
      <c r="RCS155" s="59"/>
      <c r="RCT155" s="57" t="s">
        <v>17</v>
      </c>
      <c r="RCZ155" s="58"/>
      <c r="RDA155" s="59"/>
      <c r="RDB155" s="57" t="s">
        <v>17</v>
      </c>
      <c r="RDH155" s="58"/>
      <c r="RDI155" s="59"/>
      <c r="RDJ155" s="57" t="s">
        <v>17</v>
      </c>
      <c r="RDP155" s="58"/>
      <c r="RDQ155" s="59"/>
      <c r="RDR155" s="57" t="s">
        <v>17</v>
      </c>
      <c r="RDX155" s="58"/>
      <c r="RDY155" s="59"/>
      <c r="RDZ155" s="57" t="s">
        <v>17</v>
      </c>
      <c r="REF155" s="58"/>
      <c r="REG155" s="59"/>
      <c r="REH155" s="57" t="s">
        <v>17</v>
      </c>
      <c r="REN155" s="58"/>
      <c r="REO155" s="59"/>
      <c r="REP155" s="57" t="s">
        <v>17</v>
      </c>
      <c r="REV155" s="58"/>
      <c r="REW155" s="59"/>
      <c r="REX155" s="57" t="s">
        <v>17</v>
      </c>
      <c r="RFD155" s="58"/>
      <c r="RFE155" s="59"/>
      <c r="RFF155" s="57" t="s">
        <v>17</v>
      </c>
      <c r="RFL155" s="58"/>
      <c r="RFM155" s="59"/>
      <c r="RFN155" s="57" t="s">
        <v>17</v>
      </c>
      <c r="RFT155" s="58"/>
      <c r="RFU155" s="59"/>
      <c r="RFV155" s="57" t="s">
        <v>17</v>
      </c>
      <c r="RGB155" s="58"/>
      <c r="RGC155" s="59"/>
      <c r="RGD155" s="57" t="s">
        <v>17</v>
      </c>
      <c r="RGJ155" s="58"/>
      <c r="RGK155" s="59"/>
      <c r="RGL155" s="57" t="s">
        <v>17</v>
      </c>
      <c r="RGR155" s="58"/>
      <c r="RGS155" s="59"/>
      <c r="RGT155" s="57" t="s">
        <v>17</v>
      </c>
      <c r="RGZ155" s="58"/>
      <c r="RHA155" s="59"/>
      <c r="RHB155" s="57" t="s">
        <v>17</v>
      </c>
      <c r="RHH155" s="58"/>
      <c r="RHI155" s="59"/>
      <c r="RHJ155" s="57" t="s">
        <v>17</v>
      </c>
      <c r="RHP155" s="58"/>
      <c r="RHQ155" s="59"/>
      <c r="RHR155" s="57" t="s">
        <v>17</v>
      </c>
      <c r="RHX155" s="58"/>
      <c r="RHY155" s="59"/>
      <c r="RHZ155" s="57" t="s">
        <v>17</v>
      </c>
      <c r="RIF155" s="58"/>
      <c r="RIG155" s="59"/>
      <c r="RIH155" s="57" t="s">
        <v>17</v>
      </c>
      <c r="RIN155" s="58"/>
      <c r="RIO155" s="59"/>
      <c r="RIP155" s="57" t="s">
        <v>17</v>
      </c>
      <c r="RIV155" s="58"/>
      <c r="RIW155" s="59"/>
      <c r="RIX155" s="57" t="s">
        <v>17</v>
      </c>
      <c r="RJD155" s="58"/>
      <c r="RJE155" s="59"/>
      <c r="RJF155" s="57" t="s">
        <v>17</v>
      </c>
      <c r="RJL155" s="58"/>
      <c r="RJM155" s="59"/>
      <c r="RJN155" s="57" t="s">
        <v>17</v>
      </c>
      <c r="RJT155" s="58"/>
      <c r="RJU155" s="59"/>
      <c r="RJV155" s="57" t="s">
        <v>17</v>
      </c>
      <c r="RKB155" s="58"/>
      <c r="RKC155" s="59"/>
      <c r="RKD155" s="57" t="s">
        <v>17</v>
      </c>
      <c r="RKJ155" s="58"/>
      <c r="RKK155" s="59"/>
      <c r="RKL155" s="57" t="s">
        <v>17</v>
      </c>
      <c r="RKR155" s="58"/>
      <c r="RKS155" s="59"/>
      <c r="RKT155" s="57" t="s">
        <v>17</v>
      </c>
      <c r="RKZ155" s="58"/>
      <c r="RLA155" s="59"/>
      <c r="RLB155" s="57" t="s">
        <v>17</v>
      </c>
      <c r="RLH155" s="58"/>
      <c r="RLI155" s="59"/>
      <c r="RLJ155" s="57" t="s">
        <v>17</v>
      </c>
      <c r="RLP155" s="58"/>
      <c r="RLQ155" s="59"/>
      <c r="RLR155" s="57" t="s">
        <v>17</v>
      </c>
      <c r="RLX155" s="58"/>
      <c r="RLY155" s="59"/>
      <c r="RLZ155" s="57" t="s">
        <v>17</v>
      </c>
      <c r="RMF155" s="58"/>
      <c r="RMG155" s="59"/>
      <c r="RMH155" s="57" t="s">
        <v>17</v>
      </c>
      <c r="RMN155" s="58"/>
      <c r="RMO155" s="59"/>
      <c r="RMP155" s="57" t="s">
        <v>17</v>
      </c>
      <c r="RMV155" s="58"/>
      <c r="RMW155" s="59"/>
      <c r="RMX155" s="57" t="s">
        <v>17</v>
      </c>
      <c r="RND155" s="58"/>
      <c r="RNE155" s="59"/>
      <c r="RNF155" s="57" t="s">
        <v>17</v>
      </c>
      <c r="RNL155" s="58"/>
      <c r="RNM155" s="59"/>
      <c r="RNN155" s="57" t="s">
        <v>17</v>
      </c>
      <c r="RNT155" s="58"/>
      <c r="RNU155" s="59"/>
      <c r="RNV155" s="57" t="s">
        <v>17</v>
      </c>
      <c r="ROB155" s="58"/>
      <c r="ROC155" s="59"/>
      <c r="ROD155" s="57" t="s">
        <v>17</v>
      </c>
      <c r="ROJ155" s="58"/>
      <c r="ROK155" s="59"/>
      <c r="ROL155" s="57" t="s">
        <v>17</v>
      </c>
      <c r="ROR155" s="58"/>
      <c r="ROS155" s="59"/>
      <c r="ROT155" s="57" t="s">
        <v>17</v>
      </c>
      <c r="ROZ155" s="58"/>
      <c r="RPA155" s="59"/>
      <c r="RPB155" s="57" t="s">
        <v>17</v>
      </c>
      <c r="RPH155" s="58"/>
      <c r="RPI155" s="59"/>
      <c r="RPJ155" s="57" t="s">
        <v>17</v>
      </c>
      <c r="RPP155" s="58"/>
      <c r="RPQ155" s="59"/>
      <c r="RPR155" s="57" t="s">
        <v>17</v>
      </c>
      <c r="RPX155" s="58"/>
      <c r="RPY155" s="59"/>
      <c r="RPZ155" s="57" t="s">
        <v>17</v>
      </c>
      <c r="RQF155" s="58"/>
      <c r="RQG155" s="59"/>
      <c r="RQH155" s="57" t="s">
        <v>17</v>
      </c>
      <c r="RQN155" s="58"/>
      <c r="RQO155" s="59"/>
      <c r="RQP155" s="57" t="s">
        <v>17</v>
      </c>
      <c r="RQV155" s="58"/>
      <c r="RQW155" s="59"/>
      <c r="RQX155" s="57" t="s">
        <v>17</v>
      </c>
      <c r="RRD155" s="58"/>
      <c r="RRE155" s="59"/>
      <c r="RRF155" s="57" t="s">
        <v>17</v>
      </c>
      <c r="RRL155" s="58"/>
      <c r="RRM155" s="59"/>
      <c r="RRN155" s="57" t="s">
        <v>17</v>
      </c>
      <c r="RRT155" s="58"/>
      <c r="RRU155" s="59"/>
      <c r="RRV155" s="57" t="s">
        <v>17</v>
      </c>
      <c r="RSB155" s="58"/>
      <c r="RSC155" s="59"/>
      <c r="RSD155" s="57" t="s">
        <v>17</v>
      </c>
      <c r="RSJ155" s="58"/>
      <c r="RSK155" s="59"/>
      <c r="RSL155" s="57" t="s">
        <v>17</v>
      </c>
      <c r="RSR155" s="58"/>
      <c r="RSS155" s="59"/>
      <c r="RST155" s="57" t="s">
        <v>17</v>
      </c>
      <c r="RSZ155" s="58"/>
      <c r="RTA155" s="59"/>
      <c r="RTB155" s="57" t="s">
        <v>17</v>
      </c>
      <c r="RTH155" s="58"/>
      <c r="RTI155" s="59"/>
      <c r="RTJ155" s="57" t="s">
        <v>17</v>
      </c>
      <c r="RTP155" s="58"/>
      <c r="RTQ155" s="59"/>
      <c r="RTR155" s="57" t="s">
        <v>17</v>
      </c>
      <c r="RTX155" s="58"/>
      <c r="RTY155" s="59"/>
      <c r="RTZ155" s="57" t="s">
        <v>17</v>
      </c>
      <c r="RUF155" s="58"/>
      <c r="RUG155" s="59"/>
      <c r="RUH155" s="57" t="s">
        <v>17</v>
      </c>
      <c r="RUN155" s="58"/>
      <c r="RUO155" s="59"/>
      <c r="RUP155" s="57" t="s">
        <v>17</v>
      </c>
      <c r="RUV155" s="58"/>
      <c r="RUW155" s="59"/>
      <c r="RUX155" s="57" t="s">
        <v>17</v>
      </c>
      <c r="RVD155" s="58"/>
      <c r="RVE155" s="59"/>
      <c r="RVF155" s="57" t="s">
        <v>17</v>
      </c>
      <c r="RVL155" s="58"/>
      <c r="RVM155" s="59"/>
      <c r="RVN155" s="57" t="s">
        <v>17</v>
      </c>
      <c r="RVT155" s="58"/>
      <c r="RVU155" s="59"/>
      <c r="RVV155" s="57" t="s">
        <v>17</v>
      </c>
      <c r="RWB155" s="58"/>
      <c r="RWC155" s="59"/>
      <c r="RWD155" s="57" t="s">
        <v>17</v>
      </c>
      <c r="RWJ155" s="58"/>
      <c r="RWK155" s="59"/>
      <c r="RWL155" s="57" t="s">
        <v>17</v>
      </c>
      <c r="RWR155" s="58"/>
      <c r="RWS155" s="59"/>
      <c r="RWT155" s="57" t="s">
        <v>17</v>
      </c>
      <c r="RWZ155" s="58"/>
      <c r="RXA155" s="59"/>
      <c r="RXB155" s="57" t="s">
        <v>17</v>
      </c>
      <c r="RXH155" s="58"/>
      <c r="RXI155" s="59"/>
      <c r="RXJ155" s="57" t="s">
        <v>17</v>
      </c>
      <c r="RXP155" s="58"/>
      <c r="RXQ155" s="59"/>
      <c r="RXR155" s="57" t="s">
        <v>17</v>
      </c>
      <c r="RXX155" s="58"/>
      <c r="RXY155" s="59"/>
      <c r="RXZ155" s="57" t="s">
        <v>17</v>
      </c>
      <c r="RYF155" s="58"/>
      <c r="RYG155" s="59"/>
      <c r="RYH155" s="57" t="s">
        <v>17</v>
      </c>
      <c r="RYN155" s="58"/>
      <c r="RYO155" s="59"/>
      <c r="RYP155" s="57" t="s">
        <v>17</v>
      </c>
      <c r="RYV155" s="58"/>
      <c r="RYW155" s="59"/>
      <c r="RYX155" s="57" t="s">
        <v>17</v>
      </c>
      <c r="RZD155" s="58"/>
      <c r="RZE155" s="59"/>
      <c r="RZF155" s="57" t="s">
        <v>17</v>
      </c>
      <c r="RZL155" s="58"/>
      <c r="RZM155" s="59"/>
      <c r="RZN155" s="57" t="s">
        <v>17</v>
      </c>
      <c r="RZT155" s="58"/>
      <c r="RZU155" s="59"/>
      <c r="RZV155" s="57" t="s">
        <v>17</v>
      </c>
      <c r="SAB155" s="58"/>
      <c r="SAC155" s="59"/>
      <c r="SAD155" s="57" t="s">
        <v>17</v>
      </c>
      <c r="SAJ155" s="58"/>
      <c r="SAK155" s="59"/>
      <c r="SAL155" s="57" t="s">
        <v>17</v>
      </c>
      <c r="SAR155" s="58"/>
      <c r="SAS155" s="59"/>
      <c r="SAT155" s="57" t="s">
        <v>17</v>
      </c>
      <c r="SAZ155" s="58"/>
      <c r="SBA155" s="59"/>
      <c r="SBB155" s="57" t="s">
        <v>17</v>
      </c>
      <c r="SBH155" s="58"/>
      <c r="SBI155" s="59"/>
      <c r="SBJ155" s="57" t="s">
        <v>17</v>
      </c>
      <c r="SBP155" s="58"/>
      <c r="SBQ155" s="59"/>
      <c r="SBR155" s="57" t="s">
        <v>17</v>
      </c>
      <c r="SBX155" s="58"/>
      <c r="SBY155" s="59"/>
      <c r="SBZ155" s="57" t="s">
        <v>17</v>
      </c>
      <c r="SCF155" s="58"/>
      <c r="SCG155" s="59"/>
      <c r="SCH155" s="57" t="s">
        <v>17</v>
      </c>
      <c r="SCN155" s="58"/>
      <c r="SCO155" s="59"/>
      <c r="SCP155" s="57" t="s">
        <v>17</v>
      </c>
      <c r="SCV155" s="58"/>
      <c r="SCW155" s="59"/>
      <c r="SCX155" s="57" t="s">
        <v>17</v>
      </c>
      <c r="SDD155" s="58"/>
      <c r="SDE155" s="59"/>
      <c r="SDF155" s="57" t="s">
        <v>17</v>
      </c>
      <c r="SDL155" s="58"/>
      <c r="SDM155" s="59"/>
      <c r="SDN155" s="57" t="s">
        <v>17</v>
      </c>
      <c r="SDT155" s="58"/>
      <c r="SDU155" s="59"/>
      <c r="SDV155" s="57" t="s">
        <v>17</v>
      </c>
      <c r="SEB155" s="58"/>
      <c r="SEC155" s="59"/>
      <c r="SED155" s="57" t="s">
        <v>17</v>
      </c>
      <c r="SEJ155" s="58"/>
      <c r="SEK155" s="59"/>
      <c r="SEL155" s="57" t="s">
        <v>17</v>
      </c>
      <c r="SER155" s="58"/>
      <c r="SES155" s="59"/>
      <c r="SET155" s="57" t="s">
        <v>17</v>
      </c>
      <c r="SEZ155" s="58"/>
      <c r="SFA155" s="59"/>
      <c r="SFB155" s="57" t="s">
        <v>17</v>
      </c>
      <c r="SFH155" s="58"/>
      <c r="SFI155" s="59"/>
      <c r="SFJ155" s="57" t="s">
        <v>17</v>
      </c>
      <c r="SFP155" s="58"/>
      <c r="SFQ155" s="59"/>
      <c r="SFR155" s="57" t="s">
        <v>17</v>
      </c>
      <c r="SFX155" s="58"/>
      <c r="SFY155" s="59"/>
      <c r="SFZ155" s="57" t="s">
        <v>17</v>
      </c>
      <c r="SGF155" s="58"/>
      <c r="SGG155" s="59"/>
      <c r="SGH155" s="57" t="s">
        <v>17</v>
      </c>
      <c r="SGN155" s="58"/>
      <c r="SGO155" s="59"/>
      <c r="SGP155" s="57" t="s">
        <v>17</v>
      </c>
      <c r="SGV155" s="58"/>
      <c r="SGW155" s="59"/>
      <c r="SGX155" s="57" t="s">
        <v>17</v>
      </c>
      <c r="SHD155" s="58"/>
      <c r="SHE155" s="59"/>
      <c r="SHF155" s="57" t="s">
        <v>17</v>
      </c>
      <c r="SHL155" s="58"/>
      <c r="SHM155" s="59"/>
      <c r="SHN155" s="57" t="s">
        <v>17</v>
      </c>
      <c r="SHT155" s="58"/>
      <c r="SHU155" s="59"/>
      <c r="SHV155" s="57" t="s">
        <v>17</v>
      </c>
      <c r="SIB155" s="58"/>
      <c r="SIC155" s="59"/>
      <c r="SID155" s="57" t="s">
        <v>17</v>
      </c>
      <c r="SIJ155" s="58"/>
      <c r="SIK155" s="59"/>
      <c r="SIL155" s="57" t="s">
        <v>17</v>
      </c>
      <c r="SIR155" s="58"/>
      <c r="SIS155" s="59"/>
      <c r="SIT155" s="57" t="s">
        <v>17</v>
      </c>
      <c r="SIZ155" s="58"/>
      <c r="SJA155" s="59"/>
      <c r="SJB155" s="57" t="s">
        <v>17</v>
      </c>
      <c r="SJH155" s="58"/>
      <c r="SJI155" s="59"/>
      <c r="SJJ155" s="57" t="s">
        <v>17</v>
      </c>
      <c r="SJP155" s="58"/>
      <c r="SJQ155" s="59"/>
      <c r="SJR155" s="57" t="s">
        <v>17</v>
      </c>
      <c r="SJX155" s="58"/>
      <c r="SJY155" s="59"/>
      <c r="SJZ155" s="57" t="s">
        <v>17</v>
      </c>
      <c r="SKF155" s="58"/>
      <c r="SKG155" s="59"/>
      <c r="SKH155" s="57" t="s">
        <v>17</v>
      </c>
      <c r="SKN155" s="58"/>
      <c r="SKO155" s="59"/>
      <c r="SKP155" s="57" t="s">
        <v>17</v>
      </c>
      <c r="SKV155" s="58"/>
      <c r="SKW155" s="59"/>
      <c r="SKX155" s="57" t="s">
        <v>17</v>
      </c>
      <c r="SLD155" s="58"/>
      <c r="SLE155" s="59"/>
      <c r="SLF155" s="57" t="s">
        <v>17</v>
      </c>
      <c r="SLL155" s="58"/>
      <c r="SLM155" s="59"/>
      <c r="SLN155" s="57" t="s">
        <v>17</v>
      </c>
      <c r="SLT155" s="58"/>
      <c r="SLU155" s="59"/>
      <c r="SLV155" s="57" t="s">
        <v>17</v>
      </c>
      <c r="SMB155" s="58"/>
      <c r="SMC155" s="59"/>
      <c r="SMD155" s="57" t="s">
        <v>17</v>
      </c>
      <c r="SMJ155" s="58"/>
      <c r="SMK155" s="59"/>
      <c r="SML155" s="57" t="s">
        <v>17</v>
      </c>
      <c r="SMR155" s="58"/>
      <c r="SMS155" s="59"/>
      <c r="SMT155" s="57" t="s">
        <v>17</v>
      </c>
      <c r="SMZ155" s="58"/>
      <c r="SNA155" s="59"/>
      <c r="SNB155" s="57" t="s">
        <v>17</v>
      </c>
      <c r="SNH155" s="58"/>
      <c r="SNI155" s="59"/>
      <c r="SNJ155" s="57" t="s">
        <v>17</v>
      </c>
      <c r="SNP155" s="58"/>
      <c r="SNQ155" s="59"/>
      <c r="SNR155" s="57" t="s">
        <v>17</v>
      </c>
      <c r="SNX155" s="58"/>
      <c r="SNY155" s="59"/>
      <c r="SNZ155" s="57" t="s">
        <v>17</v>
      </c>
      <c r="SOF155" s="58"/>
      <c r="SOG155" s="59"/>
      <c r="SOH155" s="57" t="s">
        <v>17</v>
      </c>
      <c r="SON155" s="58"/>
      <c r="SOO155" s="59"/>
      <c r="SOP155" s="57" t="s">
        <v>17</v>
      </c>
      <c r="SOV155" s="58"/>
      <c r="SOW155" s="59"/>
      <c r="SOX155" s="57" t="s">
        <v>17</v>
      </c>
      <c r="SPD155" s="58"/>
      <c r="SPE155" s="59"/>
      <c r="SPF155" s="57" t="s">
        <v>17</v>
      </c>
      <c r="SPL155" s="58"/>
      <c r="SPM155" s="59"/>
      <c r="SPN155" s="57" t="s">
        <v>17</v>
      </c>
      <c r="SPT155" s="58"/>
      <c r="SPU155" s="59"/>
      <c r="SPV155" s="57" t="s">
        <v>17</v>
      </c>
      <c r="SQB155" s="58"/>
      <c r="SQC155" s="59"/>
      <c r="SQD155" s="57" t="s">
        <v>17</v>
      </c>
      <c r="SQJ155" s="58"/>
      <c r="SQK155" s="59"/>
      <c r="SQL155" s="57" t="s">
        <v>17</v>
      </c>
      <c r="SQR155" s="58"/>
      <c r="SQS155" s="59"/>
      <c r="SQT155" s="57" t="s">
        <v>17</v>
      </c>
      <c r="SQZ155" s="58"/>
      <c r="SRA155" s="59"/>
      <c r="SRB155" s="57" t="s">
        <v>17</v>
      </c>
      <c r="SRH155" s="58"/>
      <c r="SRI155" s="59"/>
      <c r="SRJ155" s="57" t="s">
        <v>17</v>
      </c>
      <c r="SRP155" s="58"/>
      <c r="SRQ155" s="59"/>
      <c r="SRR155" s="57" t="s">
        <v>17</v>
      </c>
      <c r="SRX155" s="58"/>
      <c r="SRY155" s="59"/>
      <c r="SRZ155" s="57" t="s">
        <v>17</v>
      </c>
      <c r="SSF155" s="58"/>
      <c r="SSG155" s="59"/>
      <c r="SSH155" s="57" t="s">
        <v>17</v>
      </c>
      <c r="SSN155" s="58"/>
      <c r="SSO155" s="59"/>
      <c r="SSP155" s="57" t="s">
        <v>17</v>
      </c>
      <c r="SSV155" s="58"/>
      <c r="SSW155" s="59"/>
      <c r="SSX155" s="57" t="s">
        <v>17</v>
      </c>
      <c r="STD155" s="58"/>
      <c r="STE155" s="59"/>
      <c r="STF155" s="57" t="s">
        <v>17</v>
      </c>
      <c r="STL155" s="58"/>
      <c r="STM155" s="59"/>
      <c r="STN155" s="57" t="s">
        <v>17</v>
      </c>
      <c r="STT155" s="58"/>
      <c r="STU155" s="59"/>
      <c r="STV155" s="57" t="s">
        <v>17</v>
      </c>
      <c r="SUB155" s="58"/>
      <c r="SUC155" s="59"/>
      <c r="SUD155" s="57" t="s">
        <v>17</v>
      </c>
      <c r="SUJ155" s="58"/>
      <c r="SUK155" s="59"/>
      <c r="SUL155" s="57" t="s">
        <v>17</v>
      </c>
      <c r="SUR155" s="58"/>
      <c r="SUS155" s="59"/>
      <c r="SUT155" s="57" t="s">
        <v>17</v>
      </c>
      <c r="SUZ155" s="58"/>
      <c r="SVA155" s="59"/>
      <c r="SVB155" s="57" t="s">
        <v>17</v>
      </c>
      <c r="SVH155" s="58"/>
      <c r="SVI155" s="59"/>
      <c r="SVJ155" s="57" t="s">
        <v>17</v>
      </c>
      <c r="SVP155" s="58"/>
      <c r="SVQ155" s="59"/>
      <c r="SVR155" s="57" t="s">
        <v>17</v>
      </c>
      <c r="SVX155" s="58"/>
      <c r="SVY155" s="59"/>
      <c r="SVZ155" s="57" t="s">
        <v>17</v>
      </c>
      <c r="SWF155" s="58"/>
      <c r="SWG155" s="59"/>
      <c r="SWH155" s="57" t="s">
        <v>17</v>
      </c>
      <c r="SWN155" s="58"/>
      <c r="SWO155" s="59"/>
      <c r="SWP155" s="57" t="s">
        <v>17</v>
      </c>
      <c r="SWV155" s="58"/>
      <c r="SWW155" s="59"/>
      <c r="SWX155" s="57" t="s">
        <v>17</v>
      </c>
      <c r="SXD155" s="58"/>
      <c r="SXE155" s="59"/>
      <c r="SXF155" s="57" t="s">
        <v>17</v>
      </c>
      <c r="SXL155" s="58"/>
      <c r="SXM155" s="59"/>
      <c r="SXN155" s="57" t="s">
        <v>17</v>
      </c>
      <c r="SXT155" s="58"/>
      <c r="SXU155" s="59"/>
      <c r="SXV155" s="57" t="s">
        <v>17</v>
      </c>
      <c r="SYB155" s="58"/>
      <c r="SYC155" s="59"/>
      <c r="SYD155" s="57" t="s">
        <v>17</v>
      </c>
      <c r="SYJ155" s="58"/>
      <c r="SYK155" s="59"/>
      <c r="SYL155" s="57" t="s">
        <v>17</v>
      </c>
      <c r="SYR155" s="58"/>
      <c r="SYS155" s="59"/>
      <c r="SYT155" s="57" t="s">
        <v>17</v>
      </c>
      <c r="SYZ155" s="58"/>
      <c r="SZA155" s="59"/>
      <c r="SZB155" s="57" t="s">
        <v>17</v>
      </c>
      <c r="SZH155" s="58"/>
      <c r="SZI155" s="59"/>
      <c r="SZJ155" s="57" t="s">
        <v>17</v>
      </c>
      <c r="SZP155" s="58"/>
      <c r="SZQ155" s="59"/>
      <c r="SZR155" s="57" t="s">
        <v>17</v>
      </c>
      <c r="SZX155" s="58"/>
      <c r="SZY155" s="59"/>
      <c r="SZZ155" s="57" t="s">
        <v>17</v>
      </c>
      <c r="TAF155" s="58"/>
      <c r="TAG155" s="59"/>
      <c r="TAH155" s="57" t="s">
        <v>17</v>
      </c>
      <c r="TAN155" s="58"/>
      <c r="TAO155" s="59"/>
      <c r="TAP155" s="57" t="s">
        <v>17</v>
      </c>
      <c r="TAV155" s="58"/>
      <c r="TAW155" s="59"/>
      <c r="TAX155" s="57" t="s">
        <v>17</v>
      </c>
      <c r="TBD155" s="58"/>
      <c r="TBE155" s="59"/>
      <c r="TBF155" s="57" t="s">
        <v>17</v>
      </c>
      <c r="TBL155" s="58"/>
      <c r="TBM155" s="59"/>
      <c r="TBN155" s="57" t="s">
        <v>17</v>
      </c>
      <c r="TBT155" s="58"/>
      <c r="TBU155" s="59"/>
      <c r="TBV155" s="57" t="s">
        <v>17</v>
      </c>
      <c r="TCB155" s="58"/>
      <c r="TCC155" s="59"/>
      <c r="TCD155" s="57" t="s">
        <v>17</v>
      </c>
      <c r="TCJ155" s="58"/>
      <c r="TCK155" s="59"/>
      <c r="TCL155" s="57" t="s">
        <v>17</v>
      </c>
      <c r="TCR155" s="58"/>
      <c r="TCS155" s="59"/>
      <c r="TCT155" s="57" t="s">
        <v>17</v>
      </c>
      <c r="TCZ155" s="58"/>
      <c r="TDA155" s="59"/>
      <c r="TDB155" s="57" t="s">
        <v>17</v>
      </c>
      <c r="TDH155" s="58"/>
      <c r="TDI155" s="59"/>
      <c r="TDJ155" s="57" t="s">
        <v>17</v>
      </c>
      <c r="TDP155" s="58"/>
      <c r="TDQ155" s="59"/>
      <c r="TDR155" s="57" t="s">
        <v>17</v>
      </c>
      <c r="TDX155" s="58"/>
      <c r="TDY155" s="59"/>
      <c r="TDZ155" s="57" t="s">
        <v>17</v>
      </c>
      <c r="TEF155" s="58"/>
      <c r="TEG155" s="59"/>
      <c r="TEH155" s="57" t="s">
        <v>17</v>
      </c>
      <c r="TEN155" s="58"/>
      <c r="TEO155" s="59"/>
      <c r="TEP155" s="57" t="s">
        <v>17</v>
      </c>
      <c r="TEV155" s="58"/>
      <c r="TEW155" s="59"/>
      <c r="TEX155" s="57" t="s">
        <v>17</v>
      </c>
      <c r="TFD155" s="58"/>
      <c r="TFE155" s="59"/>
      <c r="TFF155" s="57" t="s">
        <v>17</v>
      </c>
      <c r="TFL155" s="58"/>
      <c r="TFM155" s="59"/>
      <c r="TFN155" s="57" t="s">
        <v>17</v>
      </c>
      <c r="TFT155" s="58"/>
      <c r="TFU155" s="59"/>
      <c r="TFV155" s="57" t="s">
        <v>17</v>
      </c>
      <c r="TGB155" s="58"/>
      <c r="TGC155" s="59"/>
      <c r="TGD155" s="57" t="s">
        <v>17</v>
      </c>
      <c r="TGJ155" s="58"/>
      <c r="TGK155" s="59"/>
      <c r="TGL155" s="57" t="s">
        <v>17</v>
      </c>
      <c r="TGR155" s="58"/>
      <c r="TGS155" s="59"/>
      <c r="TGT155" s="57" t="s">
        <v>17</v>
      </c>
      <c r="TGZ155" s="58"/>
      <c r="THA155" s="59"/>
      <c r="THB155" s="57" t="s">
        <v>17</v>
      </c>
      <c r="THH155" s="58"/>
      <c r="THI155" s="59"/>
      <c r="THJ155" s="57" t="s">
        <v>17</v>
      </c>
      <c r="THP155" s="58"/>
      <c r="THQ155" s="59"/>
      <c r="THR155" s="57" t="s">
        <v>17</v>
      </c>
      <c r="THX155" s="58"/>
      <c r="THY155" s="59"/>
      <c r="THZ155" s="57" t="s">
        <v>17</v>
      </c>
      <c r="TIF155" s="58"/>
      <c r="TIG155" s="59"/>
      <c r="TIH155" s="57" t="s">
        <v>17</v>
      </c>
      <c r="TIN155" s="58"/>
      <c r="TIO155" s="59"/>
      <c r="TIP155" s="57" t="s">
        <v>17</v>
      </c>
      <c r="TIV155" s="58"/>
      <c r="TIW155" s="59"/>
      <c r="TIX155" s="57" t="s">
        <v>17</v>
      </c>
      <c r="TJD155" s="58"/>
      <c r="TJE155" s="59"/>
      <c r="TJF155" s="57" t="s">
        <v>17</v>
      </c>
      <c r="TJL155" s="58"/>
      <c r="TJM155" s="59"/>
      <c r="TJN155" s="57" t="s">
        <v>17</v>
      </c>
      <c r="TJT155" s="58"/>
      <c r="TJU155" s="59"/>
      <c r="TJV155" s="57" t="s">
        <v>17</v>
      </c>
      <c r="TKB155" s="58"/>
      <c r="TKC155" s="59"/>
      <c r="TKD155" s="57" t="s">
        <v>17</v>
      </c>
      <c r="TKJ155" s="58"/>
      <c r="TKK155" s="59"/>
      <c r="TKL155" s="57" t="s">
        <v>17</v>
      </c>
      <c r="TKR155" s="58"/>
      <c r="TKS155" s="59"/>
      <c r="TKT155" s="57" t="s">
        <v>17</v>
      </c>
      <c r="TKZ155" s="58"/>
      <c r="TLA155" s="59"/>
      <c r="TLB155" s="57" t="s">
        <v>17</v>
      </c>
      <c r="TLH155" s="58"/>
      <c r="TLI155" s="59"/>
      <c r="TLJ155" s="57" t="s">
        <v>17</v>
      </c>
      <c r="TLP155" s="58"/>
      <c r="TLQ155" s="59"/>
      <c r="TLR155" s="57" t="s">
        <v>17</v>
      </c>
      <c r="TLX155" s="58"/>
      <c r="TLY155" s="59"/>
      <c r="TLZ155" s="57" t="s">
        <v>17</v>
      </c>
      <c r="TMF155" s="58"/>
      <c r="TMG155" s="59"/>
      <c r="TMH155" s="57" t="s">
        <v>17</v>
      </c>
      <c r="TMN155" s="58"/>
      <c r="TMO155" s="59"/>
      <c r="TMP155" s="57" t="s">
        <v>17</v>
      </c>
      <c r="TMV155" s="58"/>
      <c r="TMW155" s="59"/>
      <c r="TMX155" s="57" t="s">
        <v>17</v>
      </c>
      <c r="TND155" s="58"/>
      <c r="TNE155" s="59"/>
      <c r="TNF155" s="57" t="s">
        <v>17</v>
      </c>
      <c r="TNL155" s="58"/>
      <c r="TNM155" s="59"/>
      <c r="TNN155" s="57" t="s">
        <v>17</v>
      </c>
      <c r="TNT155" s="58"/>
      <c r="TNU155" s="59"/>
      <c r="TNV155" s="57" t="s">
        <v>17</v>
      </c>
      <c r="TOB155" s="58"/>
      <c r="TOC155" s="59"/>
      <c r="TOD155" s="57" t="s">
        <v>17</v>
      </c>
      <c r="TOJ155" s="58"/>
      <c r="TOK155" s="59"/>
      <c r="TOL155" s="57" t="s">
        <v>17</v>
      </c>
      <c r="TOR155" s="58"/>
      <c r="TOS155" s="59"/>
      <c r="TOT155" s="57" t="s">
        <v>17</v>
      </c>
      <c r="TOZ155" s="58"/>
      <c r="TPA155" s="59"/>
      <c r="TPB155" s="57" t="s">
        <v>17</v>
      </c>
      <c r="TPH155" s="58"/>
      <c r="TPI155" s="59"/>
      <c r="TPJ155" s="57" t="s">
        <v>17</v>
      </c>
      <c r="TPP155" s="58"/>
      <c r="TPQ155" s="59"/>
      <c r="TPR155" s="57" t="s">
        <v>17</v>
      </c>
      <c r="TPX155" s="58"/>
      <c r="TPY155" s="59"/>
      <c r="TPZ155" s="57" t="s">
        <v>17</v>
      </c>
      <c r="TQF155" s="58"/>
      <c r="TQG155" s="59"/>
      <c r="TQH155" s="57" t="s">
        <v>17</v>
      </c>
      <c r="TQN155" s="58"/>
      <c r="TQO155" s="59"/>
      <c r="TQP155" s="57" t="s">
        <v>17</v>
      </c>
      <c r="TQV155" s="58"/>
      <c r="TQW155" s="59"/>
      <c r="TQX155" s="57" t="s">
        <v>17</v>
      </c>
      <c r="TRD155" s="58"/>
      <c r="TRE155" s="59"/>
      <c r="TRF155" s="57" t="s">
        <v>17</v>
      </c>
      <c r="TRL155" s="58"/>
      <c r="TRM155" s="59"/>
      <c r="TRN155" s="57" t="s">
        <v>17</v>
      </c>
      <c r="TRT155" s="58"/>
      <c r="TRU155" s="59"/>
      <c r="TRV155" s="57" t="s">
        <v>17</v>
      </c>
      <c r="TSB155" s="58"/>
      <c r="TSC155" s="59"/>
      <c r="TSD155" s="57" t="s">
        <v>17</v>
      </c>
      <c r="TSJ155" s="58"/>
      <c r="TSK155" s="59"/>
      <c r="TSL155" s="57" t="s">
        <v>17</v>
      </c>
      <c r="TSR155" s="58"/>
      <c r="TSS155" s="59"/>
      <c r="TST155" s="57" t="s">
        <v>17</v>
      </c>
      <c r="TSZ155" s="58"/>
      <c r="TTA155" s="59"/>
      <c r="TTB155" s="57" t="s">
        <v>17</v>
      </c>
      <c r="TTH155" s="58"/>
      <c r="TTI155" s="59"/>
      <c r="TTJ155" s="57" t="s">
        <v>17</v>
      </c>
      <c r="TTP155" s="58"/>
      <c r="TTQ155" s="59"/>
      <c r="TTR155" s="57" t="s">
        <v>17</v>
      </c>
      <c r="TTX155" s="58"/>
      <c r="TTY155" s="59"/>
      <c r="TTZ155" s="57" t="s">
        <v>17</v>
      </c>
      <c r="TUF155" s="58"/>
      <c r="TUG155" s="59"/>
      <c r="TUH155" s="57" t="s">
        <v>17</v>
      </c>
      <c r="TUN155" s="58"/>
      <c r="TUO155" s="59"/>
      <c r="TUP155" s="57" t="s">
        <v>17</v>
      </c>
      <c r="TUV155" s="58"/>
      <c r="TUW155" s="59"/>
      <c r="TUX155" s="57" t="s">
        <v>17</v>
      </c>
      <c r="TVD155" s="58"/>
      <c r="TVE155" s="59"/>
      <c r="TVF155" s="57" t="s">
        <v>17</v>
      </c>
      <c r="TVL155" s="58"/>
      <c r="TVM155" s="59"/>
      <c r="TVN155" s="57" t="s">
        <v>17</v>
      </c>
      <c r="TVT155" s="58"/>
      <c r="TVU155" s="59"/>
      <c r="TVV155" s="57" t="s">
        <v>17</v>
      </c>
      <c r="TWB155" s="58"/>
      <c r="TWC155" s="59"/>
      <c r="TWD155" s="57" t="s">
        <v>17</v>
      </c>
      <c r="TWJ155" s="58"/>
      <c r="TWK155" s="59"/>
      <c r="TWL155" s="57" t="s">
        <v>17</v>
      </c>
      <c r="TWR155" s="58"/>
      <c r="TWS155" s="59"/>
      <c r="TWT155" s="57" t="s">
        <v>17</v>
      </c>
      <c r="TWZ155" s="58"/>
      <c r="TXA155" s="59"/>
      <c r="TXB155" s="57" t="s">
        <v>17</v>
      </c>
      <c r="TXH155" s="58"/>
      <c r="TXI155" s="59"/>
      <c r="TXJ155" s="57" t="s">
        <v>17</v>
      </c>
      <c r="TXP155" s="58"/>
      <c r="TXQ155" s="59"/>
      <c r="TXR155" s="57" t="s">
        <v>17</v>
      </c>
      <c r="TXX155" s="58"/>
      <c r="TXY155" s="59"/>
      <c r="TXZ155" s="57" t="s">
        <v>17</v>
      </c>
      <c r="TYF155" s="58"/>
      <c r="TYG155" s="59"/>
      <c r="TYH155" s="57" t="s">
        <v>17</v>
      </c>
      <c r="TYN155" s="58"/>
      <c r="TYO155" s="59"/>
      <c r="TYP155" s="57" t="s">
        <v>17</v>
      </c>
      <c r="TYV155" s="58"/>
      <c r="TYW155" s="59"/>
      <c r="TYX155" s="57" t="s">
        <v>17</v>
      </c>
      <c r="TZD155" s="58"/>
      <c r="TZE155" s="59"/>
      <c r="TZF155" s="57" t="s">
        <v>17</v>
      </c>
      <c r="TZL155" s="58"/>
      <c r="TZM155" s="59"/>
      <c r="TZN155" s="57" t="s">
        <v>17</v>
      </c>
      <c r="TZT155" s="58"/>
      <c r="TZU155" s="59"/>
      <c r="TZV155" s="57" t="s">
        <v>17</v>
      </c>
      <c r="UAB155" s="58"/>
      <c r="UAC155" s="59"/>
      <c r="UAD155" s="57" t="s">
        <v>17</v>
      </c>
      <c r="UAJ155" s="58"/>
      <c r="UAK155" s="59"/>
      <c r="UAL155" s="57" t="s">
        <v>17</v>
      </c>
      <c r="UAR155" s="58"/>
      <c r="UAS155" s="59"/>
      <c r="UAT155" s="57" t="s">
        <v>17</v>
      </c>
      <c r="UAZ155" s="58"/>
      <c r="UBA155" s="59"/>
      <c r="UBB155" s="57" t="s">
        <v>17</v>
      </c>
      <c r="UBH155" s="58"/>
      <c r="UBI155" s="59"/>
      <c r="UBJ155" s="57" t="s">
        <v>17</v>
      </c>
      <c r="UBP155" s="58"/>
      <c r="UBQ155" s="59"/>
      <c r="UBR155" s="57" t="s">
        <v>17</v>
      </c>
      <c r="UBX155" s="58"/>
      <c r="UBY155" s="59"/>
      <c r="UBZ155" s="57" t="s">
        <v>17</v>
      </c>
      <c r="UCF155" s="58"/>
      <c r="UCG155" s="59"/>
      <c r="UCH155" s="57" t="s">
        <v>17</v>
      </c>
      <c r="UCN155" s="58"/>
      <c r="UCO155" s="59"/>
      <c r="UCP155" s="57" t="s">
        <v>17</v>
      </c>
      <c r="UCV155" s="58"/>
      <c r="UCW155" s="59"/>
      <c r="UCX155" s="57" t="s">
        <v>17</v>
      </c>
      <c r="UDD155" s="58"/>
      <c r="UDE155" s="59"/>
      <c r="UDF155" s="57" t="s">
        <v>17</v>
      </c>
      <c r="UDL155" s="58"/>
      <c r="UDM155" s="59"/>
      <c r="UDN155" s="57" t="s">
        <v>17</v>
      </c>
      <c r="UDT155" s="58"/>
      <c r="UDU155" s="59"/>
      <c r="UDV155" s="57" t="s">
        <v>17</v>
      </c>
      <c r="UEB155" s="58"/>
      <c r="UEC155" s="59"/>
      <c r="UED155" s="57" t="s">
        <v>17</v>
      </c>
      <c r="UEJ155" s="58"/>
      <c r="UEK155" s="59"/>
      <c r="UEL155" s="57" t="s">
        <v>17</v>
      </c>
      <c r="UER155" s="58"/>
      <c r="UES155" s="59"/>
      <c r="UET155" s="57" t="s">
        <v>17</v>
      </c>
      <c r="UEZ155" s="58"/>
      <c r="UFA155" s="59"/>
      <c r="UFB155" s="57" t="s">
        <v>17</v>
      </c>
      <c r="UFH155" s="58"/>
      <c r="UFI155" s="59"/>
      <c r="UFJ155" s="57" t="s">
        <v>17</v>
      </c>
      <c r="UFP155" s="58"/>
      <c r="UFQ155" s="59"/>
      <c r="UFR155" s="57" t="s">
        <v>17</v>
      </c>
      <c r="UFX155" s="58"/>
      <c r="UFY155" s="59"/>
      <c r="UFZ155" s="57" t="s">
        <v>17</v>
      </c>
      <c r="UGF155" s="58"/>
      <c r="UGG155" s="59"/>
      <c r="UGH155" s="57" t="s">
        <v>17</v>
      </c>
      <c r="UGN155" s="58"/>
      <c r="UGO155" s="59"/>
      <c r="UGP155" s="57" t="s">
        <v>17</v>
      </c>
      <c r="UGV155" s="58"/>
      <c r="UGW155" s="59"/>
      <c r="UGX155" s="57" t="s">
        <v>17</v>
      </c>
      <c r="UHD155" s="58"/>
      <c r="UHE155" s="59"/>
      <c r="UHF155" s="57" t="s">
        <v>17</v>
      </c>
      <c r="UHL155" s="58"/>
      <c r="UHM155" s="59"/>
      <c r="UHN155" s="57" t="s">
        <v>17</v>
      </c>
      <c r="UHT155" s="58"/>
      <c r="UHU155" s="59"/>
      <c r="UHV155" s="57" t="s">
        <v>17</v>
      </c>
      <c r="UIB155" s="58"/>
      <c r="UIC155" s="59"/>
      <c r="UID155" s="57" t="s">
        <v>17</v>
      </c>
      <c r="UIJ155" s="58"/>
      <c r="UIK155" s="59"/>
      <c r="UIL155" s="57" t="s">
        <v>17</v>
      </c>
      <c r="UIR155" s="58"/>
      <c r="UIS155" s="59"/>
      <c r="UIT155" s="57" t="s">
        <v>17</v>
      </c>
      <c r="UIZ155" s="58"/>
      <c r="UJA155" s="59"/>
      <c r="UJB155" s="57" t="s">
        <v>17</v>
      </c>
      <c r="UJH155" s="58"/>
      <c r="UJI155" s="59"/>
      <c r="UJJ155" s="57" t="s">
        <v>17</v>
      </c>
      <c r="UJP155" s="58"/>
      <c r="UJQ155" s="59"/>
      <c r="UJR155" s="57" t="s">
        <v>17</v>
      </c>
      <c r="UJX155" s="58"/>
      <c r="UJY155" s="59"/>
      <c r="UJZ155" s="57" t="s">
        <v>17</v>
      </c>
      <c r="UKF155" s="58"/>
      <c r="UKG155" s="59"/>
      <c r="UKH155" s="57" t="s">
        <v>17</v>
      </c>
      <c r="UKN155" s="58"/>
      <c r="UKO155" s="59"/>
      <c r="UKP155" s="57" t="s">
        <v>17</v>
      </c>
      <c r="UKV155" s="58"/>
      <c r="UKW155" s="59"/>
      <c r="UKX155" s="57" t="s">
        <v>17</v>
      </c>
      <c r="ULD155" s="58"/>
      <c r="ULE155" s="59"/>
      <c r="ULF155" s="57" t="s">
        <v>17</v>
      </c>
      <c r="ULL155" s="58"/>
      <c r="ULM155" s="59"/>
      <c r="ULN155" s="57" t="s">
        <v>17</v>
      </c>
      <c r="ULT155" s="58"/>
      <c r="ULU155" s="59"/>
      <c r="ULV155" s="57" t="s">
        <v>17</v>
      </c>
      <c r="UMB155" s="58"/>
      <c r="UMC155" s="59"/>
      <c r="UMD155" s="57" t="s">
        <v>17</v>
      </c>
      <c r="UMJ155" s="58"/>
      <c r="UMK155" s="59"/>
      <c r="UML155" s="57" t="s">
        <v>17</v>
      </c>
      <c r="UMR155" s="58"/>
      <c r="UMS155" s="59"/>
      <c r="UMT155" s="57" t="s">
        <v>17</v>
      </c>
      <c r="UMZ155" s="58"/>
      <c r="UNA155" s="59"/>
      <c r="UNB155" s="57" t="s">
        <v>17</v>
      </c>
      <c r="UNH155" s="58"/>
      <c r="UNI155" s="59"/>
      <c r="UNJ155" s="57" t="s">
        <v>17</v>
      </c>
      <c r="UNP155" s="58"/>
      <c r="UNQ155" s="59"/>
      <c r="UNR155" s="57" t="s">
        <v>17</v>
      </c>
      <c r="UNX155" s="58"/>
      <c r="UNY155" s="59"/>
      <c r="UNZ155" s="57" t="s">
        <v>17</v>
      </c>
      <c r="UOF155" s="58"/>
      <c r="UOG155" s="59"/>
      <c r="UOH155" s="57" t="s">
        <v>17</v>
      </c>
      <c r="UON155" s="58"/>
      <c r="UOO155" s="59"/>
      <c r="UOP155" s="57" t="s">
        <v>17</v>
      </c>
      <c r="UOV155" s="58"/>
      <c r="UOW155" s="59"/>
      <c r="UOX155" s="57" t="s">
        <v>17</v>
      </c>
      <c r="UPD155" s="58"/>
      <c r="UPE155" s="59"/>
      <c r="UPF155" s="57" t="s">
        <v>17</v>
      </c>
      <c r="UPL155" s="58"/>
      <c r="UPM155" s="59"/>
      <c r="UPN155" s="57" t="s">
        <v>17</v>
      </c>
      <c r="UPT155" s="58"/>
      <c r="UPU155" s="59"/>
      <c r="UPV155" s="57" t="s">
        <v>17</v>
      </c>
      <c r="UQB155" s="58"/>
      <c r="UQC155" s="59"/>
      <c r="UQD155" s="57" t="s">
        <v>17</v>
      </c>
      <c r="UQJ155" s="58"/>
      <c r="UQK155" s="59"/>
      <c r="UQL155" s="57" t="s">
        <v>17</v>
      </c>
      <c r="UQR155" s="58"/>
      <c r="UQS155" s="59"/>
      <c r="UQT155" s="57" t="s">
        <v>17</v>
      </c>
      <c r="UQZ155" s="58"/>
      <c r="URA155" s="59"/>
      <c r="URB155" s="57" t="s">
        <v>17</v>
      </c>
      <c r="URH155" s="58"/>
      <c r="URI155" s="59"/>
      <c r="URJ155" s="57" t="s">
        <v>17</v>
      </c>
      <c r="URP155" s="58"/>
      <c r="URQ155" s="59"/>
      <c r="URR155" s="57" t="s">
        <v>17</v>
      </c>
      <c r="URX155" s="58"/>
      <c r="URY155" s="59"/>
      <c r="URZ155" s="57" t="s">
        <v>17</v>
      </c>
      <c r="USF155" s="58"/>
      <c r="USG155" s="59"/>
      <c r="USH155" s="57" t="s">
        <v>17</v>
      </c>
      <c r="USN155" s="58"/>
      <c r="USO155" s="59"/>
      <c r="USP155" s="57" t="s">
        <v>17</v>
      </c>
      <c r="USV155" s="58"/>
      <c r="USW155" s="59"/>
      <c r="USX155" s="57" t="s">
        <v>17</v>
      </c>
      <c r="UTD155" s="58"/>
      <c r="UTE155" s="59"/>
      <c r="UTF155" s="57" t="s">
        <v>17</v>
      </c>
      <c r="UTL155" s="58"/>
      <c r="UTM155" s="59"/>
      <c r="UTN155" s="57" t="s">
        <v>17</v>
      </c>
      <c r="UTT155" s="58"/>
      <c r="UTU155" s="59"/>
      <c r="UTV155" s="57" t="s">
        <v>17</v>
      </c>
      <c r="UUB155" s="58"/>
      <c r="UUC155" s="59"/>
      <c r="UUD155" s="57" t="s">
        <v>17</v>
      </c>
      <c r="UUJ155" s="58"/>
      <c r="UUK155" s="59"/>
      <c r="UUL155" s="57" t="s">
        <v>17</v>
      </c>
      <c r="UUR155" s="58"/>
      <c r="UUS155" s="59"/>
      <c r="UUT155" s="57" t="s">
        <v>17</v>
      </c>
      <c r="UUZ155" s="58"/>
      <c r="UVA155" s="59"/>
      <c r="UVB155" s="57" t="s">
        <v>17</v>
      </c>
      <c r="UVH155" s="58"/>
      <c r="UVI155" s="59"/>
      <c r="UVJ155" s="57" t="s">
        <v>17</v>
      </c>
      <c r="UVP155" s="58"/>
      <c r="UVQ155" s="59"/>
      <c r="UVR155" s="57" t="s">
        <v>17</v>
      </c>
      <c r="UVX155" s="58"/>
      <c r="UVY155" s="59"/>
      <c r="UVZ155" s="57" t="s">
        <v>17</v>
      </c>
      <c r="UWF155" s="58"/>
      <c r="UWG155" s="59"/>
      <c r="UWH155" s="57" t="s">
        <v>17</v>
      </c>
      <c r="UWN155" s="58"/>
      <c r="UWO155" s="59"/>
      <c r="UWP155" s="57" t="s">
        <v>17</v>
      </c>
      <c r="UWV155" s="58"/>
      <c r="UWW155" s="59"/>
      <c r="UWX155" s="57" t="s">
        <v>17</v>
      </c>
      <c r="UXD155" s="58"/>
      <c r="UXE155" s="59"/>
      <c r="UXF155" s="57" t="s">
        <v>17</v>
      </c>
      <c r="UXL155" s="58"/>
      <c r="UXM155" s="59"/>
      <c r="UXN155" s="57" t="s">
        <v>17</v>
      </c>
      <c r="UXT155" s="58"/>
      <c r="UXU155" s="59"/>
      <c r="UXV155" s="57" t="s">
        <v>17</v>
      </c>
      <c r="UYB155" s="58"/>
      <c r="UYC155" s="59"/>
      <c r="UYD155" s="57" t="s">
        <v>17</v>
      </c>
      <c r="UYJ155" s="58"/>
      <c r="UYK155" s="59"/>
      <c r="UYL155" s="57" t="s">
        <v>17</v>
      </c>
      <c r="UYR155" s="58"/>
      <c r="UYS155" s="59"/>
      <c r="UYT155" s="57" t="s">
        <v>17</v>
      </c>
      <c r="UYZ155" s="58"/>
      <c r="UZA155" s="59"/>
      <c r="UZB155" s="57" t="s">
        <v>17</v>
      </c>
      <c r="UZH155" s="58"/>
      <c r="UZI155" s="59"/>
      <c r="UZJ155" s="57" t="s">
        <v>17</v>
      </c>
      <c r="UZP155" s="58"/>
      <c r="UZQ155" s="59"/>
      <c r="UZR155" s="57" t="s">
        <v>17</v>
      </c>
      <c r="UZX155" s="58"/>
      <c r="UZY155" s="59"/>
      <c r="UZZ155" s="57" t="s">
        <v>17</v>
      </c>
      <c r="VAF155" s="58"/>
      <c r="VAG155" s="59"/>
      <c r="VAH155" s="57" t="s">
        <v>17</v>
      </c>
      <c r="VAN155" s="58"/>
      <c r="VAO155" s="59"/>
      <c r="VAP155" s="57" t="s">
        <v>17</v>
      </c>
      <c r="VAV155" s="58"/>
      <c r="VAW155" s="59"/>
      <c r="VAX155" s="57" t="s">
        <v>17</v>
      </c>
      <c r="VBD155" s="58"/>
      <c r="VBE155" s="59"/>
      <c r="VBF155" s="57" t="s">
        <v>17</v>
      </c>
      <c r="VBL155" s="58"/>
      <c r="VBM155" s="59"/>
      <c r="VBN155" s="57" t="s">
        <v>17</v>
      </c>
      <c r="VBT155" s="58"/>
      <c r="VBU155" s="59"/>
      <c r="VBV155" s="57" t="s">
        <v>17</v>
      </c>
      <c r="VCB155" s="58"/>
      <c r="VCC155" s="59"/>
      <c r="VCD155" s="57" t="s">
        <v>17</v>
      </c>
      <c r="VCJ155" s="58"/>
      <c r="VCK155" s="59"/>
      <c r="VCL155" s="57" t="s">
        <v>17</v>
      </c>
      <c r="VCR155" s="58"/>
      <c r="VCS155" s="59"/>
      <c r="VCT155" s="57" t="s">
        <v>17</v>
      </c>
      <c r="VCZ155" s="58"/>
      <c r="VDA155" s="59"/>
      <c r="VDB155" s="57" t="s">
        <v>17</v>
      </c>
      <c r="VDH155" s="58"/>
      <c r="VDI155" s="59"/>
      <c r="VDJ155" s="57" t="s">
        <v>17</v>
      </c>
      <c r="VDP155" s="58"/>
      <c r="VDQ155" s="59"/>
      <c r="VDR155" s="57" t="s">
        <v>17</v>
      </c>
      <c r="VDX155" s="58"/>
      <c r="VDY155" s="59"/>
      <c r="VDZ155" s="57" t="s">
        <v>17</v>
      </c>
      <c r="VEF155" s="58"/>
      <c r="VEG155" s="59"/>
      <c r="VEH155" s="57" t="s">
        <v>17</v>
      </c>
      <c r="VEN155" s="58"/>
      <c r="VEO155" s="59"/>
      <c r="VEP155" s="57" t="s">
        <v>17</v>
      </c>
      <c r="VEV155" s="58"/>
      <c r="VEW155" s="59"/>
      <c r="VEX155" s="57" t="s">
        <v>17</v>
      </c>
      <c r="VFD155" s="58"/>
      <c r="VFE155" s="59"/>
      <c r="VFF155" s="57" t="s">
        <v>17</v>
      </c>
      <c r="VFL155" s="58"/>
      <c r="VFM155" s="59"/>
      <c r="VFN155" s="57" t="s">
        <v>17</v>
      </c>
      <c r="VFT155" s="58"/>
      <c r="VFU155" s="59"/>
      <c r="VFV155" s="57" t="s">
        <v>17</v>
      </c>
      <c r="VGB155" s="58"/>
      <c r="VGC155" s="59"/>
      <c r="VGD155" s="57" t="s">
        <v>17</v>
      </c>
      <c r="VGJ155" s="58"/>
      <c r="VGK155" s="59"/>
      <c r="VGL155" s="57" t="s">
        <v>17</v>
      </c>
      <c r="VGR155" s="58"/>
      <c r="VGS155" s="59"/>
      <c r="VGT155" s="57" t="s">
        <v>17</v>
      </c>
      <c r="VGZ155" s="58"/>
      <c r="VHA155" s="59"/>
      <c r="VHB155" s="57" t="s">
        <v>17</v>
      </c>
      <c r="VHH155" s="58"/>
      <c r="VHI155" s="59"/>
      <c r="VHJ155" s="57" t="s">
        <v>17</v>
      </c>
      <c r="VHP155" s="58"/>
      <c r="VHQ155" s="59"/>
      <c r="VHR155" s="57" t="s">
        <v>17</v>
      </c>
      <c r="VHX155" s="58"/>
      <c r="VHY155" s="59"/>
      <c r="VHZ155" s="57" t="s">
        <v>17</v>
      </c>
      <c r="VIF155" s="58"/>
      <c r="VIG155" s="59"/>
      <c r="VIH155" s="57" t="s">
        <v>17</v>
      </c>
      <c r="VIN155" s="58"/>
      <c r="VIO155" s="59"/>
      <c r="VIP155" s="57" t="s">
        <v>17</v>
      </c>
      <c r="VIV155" s="58"/>
      <c r="VIW155" s="59"/>
      <c r="VIX155" s="57" t="s">
        <v>17</v>
      </c>
      <c r="VJD155" s="58"/>
      <c r="VJE155" s="59"/>
      <c r="VJF155" s="57" t="s">
        <v>17</v>
      </c>
      <c r="VJL155" s="58"/>
      <c r="VJM155" s="59"/>
      <c r="VJN155" s="57" t="s">
        <v>17</v>
      </c>
      <c r="VJT155" s="58"/>
      <c r="VJU155" s="59"/>
      <c r="VJV155" s="57" t="s">
        <v>17</v>
      </c>
      <c r="VKB155" s="58"/>
      <c r="VKC155" s="59"/>
      <c r="VKD155" s="57" t="s">
        <v>17</v>
      </c>
      <c r="VKJ155" s="58"/>
      <c r="VKK155" s="59"/>
      <c r="VKL155" s="57" t="s">
        <v>17</v>
      </c>
      <c r="VKR155" s="58"/>
      <c r="VKS155" s="59"/>
      <c r="VKT155" s="57" t="s">
        <v>17</v>
      </c>
      <c r="VKZ155" s="58"/>
      <c r="VLA155" s="59"/>
      <c r="VLB155" s="57" t="s">
        <v>17</v>
      </c>
      <c r="VLH155" s="58"/>
      <c r="VLI155" s="59"/>
      <c r="VLJ155" s="57" t="s">
        <v>17</v>
      </c>
      <c r="VLP155" s="58"/>
      <c r="VLQ155" s="59"/>
      <c r="VLR155" s="57" t="s">
        <v>17</v>
      </c>
      <c r="VLX155" s="58"/>
      <c r="VLY155" s="59"/>
      <c r="VLZ155" s="57" t="s">
        <v>17</v>
      </c>
      <c r="VMF155" s="58"/>
      <c r="VMG155" s="59"/>
      <c r="VMH155" s="57" t="s">
        <v>17</v>
      </c>
      <c r="VMN155" s="58"/>
      <c r="VMO155" s="59"/>
      <c r="VMP155" s="57" t="s">
        <v>17</v>
      </c>
      <c r="VMV155" s="58"/>
      <c r="VMW155" s="59"/>
      <c r="VMX155" s="57" t="s">
        <v>17</v>
      </c>
      <c r="VND155" s="58"/>
      <c r="VNE155" s="59"/>
      <c r="VNF155" s="57" t="s">
        <v>17</v>
      </c>
      <c r="VNL155" s="58"/>
      <c r="VNM155" s="59"/>
      <c r="VNN155" s="57" t="s">
        <v>17</v>
      </c>
      <c r="VNT155" s="58"/>
      <c r="VNU155" s="59"/>
      <c r="VNV155" s="57" t="s">
        <v>17</v>
      </c>
      <c r="VOB155" s="58"/>
      <c r="VOC155" s="59"/>
      <c r="VOD155" s="57" t="s">
        <v>17</v>
      </c>
      <c r="VOJ155" s="58"/>
      <c r="VOK155" s="59"/>
      <c r="VOL155" s="57" t="s">
        <v>17</v>
      </c>
      <c r="VOR155" s="58"/>
      <c r="VOS155" s="59"/>
      <c r="VOT155" s="57" t="s">
        <v>17</v>
      </c>
      <c r="VOZ155" s="58"/>
      <c r="VPA155" s="59"/>
      <c r="VPB155" s="57" t="s">
        <v>17</v>
      </c>
      <c r="VPH155" s="58"/>
      <c r="VPI155" s="59"/>
      <c r="VPJ155" s="57" t="s">
        <v>17</v>
      </c>
      <c r="VPP155" s="58"/>
      <c r="VPQ155" s="59"/>
      <c r="VPR155" s="57" t="s">
        <v>17</v>
      </c>
      <c r="VPX155" s="58"/>
      <c r="VPY155" s="59"/>
      <c r="VPZ155" s="57" t="s">
        <v>17</v>
      </c>
      <c r="VQF155" s="58"/>
      <c r="VQG155" s="59"/>
      <c r="VQH155" s="57" t="s">
        <v>17</v>
      </c>
      <c r="VQN155" s="58"/>
      <c r="VQO155" s="59"/>
      <c r="VQP155" s="57" t="s">
        <v>17</v>
      </c>
      <c r="VQV155" s="58"/>
      <c r="VQW155" s="59"/>
      <c r="VQX155" s="57" t="s">
        <v>17</v>
      </c>
      <c r="VRD155" s="58"/>
      <c r="VRE155" s="59"/>
      <c r="VRF155" s="57" t="s">
        <v>17</v>
      </c>
      <c r="VRL155" s="58"/>
      <c r="VRM155" s="59"/>
      <c r="VRN155" s="57" t="s">
        <v>17</v>
      </c>
      <c r="VRT155" s="58"/>
      <c r="VRU155" s="59"/>
      <c r="VRV155" s="57" t="s">
        <v>17</v>
      </c>
      <c r="VSB155" s="58"/>
      <c r="VSC155" s="59"/>
      <c r="VSD155" s="57" t="s">
        <v>17</v>
      </c>
      <c r="VSJ155" s="58"/>
      <c r="VSK155" s="59"/>
      <c r="VSL155" s="57" t="s">
        <v>17</v>
      </c>
      <c r="VSR155" s="58"/>
      <c r="VSS155" s="59"/>
      <c r="VST155" s="57" t="s">
        <v>17</v>
      </c>
      <c r="VSZ155" s="58"/>
      <c r="VTA155" s="59"/>
      <c r="VTB155" s="57" t="s">
        <v>17</v>
      </c>
      <c r="VTH155" s="58"/>
      <c r="VTI155" s="59"/>
      <c r="VTJ155" s="57" t="s">
        <v>17</v>
      </c>
      <c r="VTP155" s="58"/>
      <c r="VTQ155" s="59"/>
      <c r="VTR155" s="57" t="s">
        <v>17</v>
      </c>
      <c r="VTX155" s="58"/>
      <c r="VTY155" s="59"/>
      <c r="VTZ155" s="57" t="s">
        <v>17</v>
      </c>
      <c r="VUF155" s="58"/>
      <c r="VUG155" s="59"/>
      <c r="VUH155" s="57" t="s">
        <v>17</v>
      </c>
      <c r="VUN155" s="58"/>
      <c r="VUO155" s="59"/>
      <c r="VUP155" s="57" t="s">
        <v>17</v>
      </c>
      <c r="VUV155" s="58"/>
      <c r="VUW155" s="59"/>
      <c r="VUX155" s="57" t="s">
        <v>17</v>
      </c>
      <c r="VVD155" s="58"/>
      <c r="VVE155" s="59"/>
      <c r="VVF155" s="57" t="s">
        <v>17</v>
      </c>
      <c r="VVL155" s="58"/>
      <c r="VVM155" s="59"/>
      <c r="VVN155" s="57" t="s">
        <v>17</v>
      </c>
      <c r="VVT155" s="58"/>
      <c r="VVU155" s="59"/>
      <c r="VVV155" s="57" t="s">
        <v>17</v>
      </c>
      <c r="VWB155" s="58"/>
      <c r="VWC155" s="59"/>
      <c r="VWD155" s="57" t="s">
        <v>17</v>
      </c>
      <c r="VWJ155" s="58"/>
      <c r="VWK155" s="59"/>
      <c r="VWL155" s="57" t="s">
        <v>17</v>
      </c>
      <c r="VWR155" s="58"/>
      <c r="VWS155" s="59"/>
      <c r="VWT155" s="57" t="s">
        <v>17</v>
      </c>
      <c r="VWZ155" s="58"/>
      <c r="VXA155" s="59"/>
      <c r="VXB155" s="57" t="s">
        <v>17</v>
      </c>
      <c r="VXH155" s="58"/>
      <c r="VXI155" s="59"/>
      <c r="VXJ155" s="57" t="s">
        <v>17</v>
      </c>
      <c r="VXP155" s="58"/>
      <c r="VXQ155" s="59"/>
      <c r="VXR155" s="57" t="s">
        <v>17</v>
      </c>
      <c r="VXX155" s="58"/>
      <c r="VXY155" s="59"/>
      <c r="VXZ155" s="57" t="s">
        <v>17</v>
      </c>
      <c r="VYF155" s="58"/>
      <c r="VYG155" s="59"/>
      <c r="VYH155" s="57" t="s">
        <v>17</v>
      </c>
      <c r="VYN155" s="58"/>
      <c r="VYO155" s="59"/>
      <c r="VYP155" s="57" t="s">
        <v>17</v>
      </c>
      <c r="VYV155" s="58"/>
      <c r="VYW155" s="59"/>
      <c r="VYX155" s="57" t="s">
        <v>17</v>
      </c>
      <c r="VZD155" s="58"/>
      <c r="VZE155" s="59"/>
      <c r="VZF155" s="57" t="s">
        <v>17</v>
      </c>
      <c r="VZL155" s="58"/>
      <c r="VZM155" s="59"/>
      <c r="VZN155" s="57" t="s">
        <v>17</v>
      </c>
      <c r="VZT155" s="58"/>
      <c r="VZU155" s="59"/>
      <c r="VZV155" s="57" t="s">
        <v>17</v>
      </c>
      <c r="WAB155" s="58"/>
      <c r="WAC155" s="59"/>
      <c r="WAD155" s="57" t="s">
        <v>17</v>
      </c>
      <c r="WAJ155" s="58"/>
      <c r="WAK155" s="59"/>
      <c r="WAL155" s="57" t="s">
        <v>17</v>
      </c>
      <c r="WAR155" s="58"/>
      <c r="WAS155" s="59"/>
      <c r="WAT155" s="57" t="s">
        <v>17</v>
      </c>
      <c r="WAZ155" s="58"/>
      <c r="WBA155" s="59"/>
      <c r="WBB155" s="57" t="s">
        <v>17</v>
      </c>
      <c r="WBH155" s="58"/>
      <c r="WBI155" s="59"/>
      <c r="WBJ155" s="57" t="s">
        <v>17</v>
      </c>
      <c r="WBP155" s="58"/>
      <c r="WBQ155" s="59"/>
      <c r="WBR155" s="57" t="s">
        <v>17</v>
      </c>
      <c r="WBX155" s="58"/>
      <c r="WBY155" s="59"/>
      <c r="WBZ155" s="57" t="s">
        <v>17</v>
      </c>
      <c r="WCF155" s="58"/>
      <c r="WCG155" s="59"/>
      <c r="WCH155" s="57" t="s">
        <v>17</v>
      </c>
      <c r="WCN155" s="58"/>
      <c r="WCO155" s="59"/>
      <c r="WCP155" s="57" t="s">
        <v>17</v>
      </c>
      <c r="WCV155" s="58"/>
      <c r="WCW155" s="59"/>
      <c r="WCX155" s="57" t="s">
        <v>17</v>
      </c>
      <c r="WDD155" s="58"/>
      <c r="WDE155" s="59"/>
      <c r="WDF155" s="57" t="s">
        <v>17</v>
      </c>
      <c r="WDL155" s="58"/>
      <c r="WDM155" s="59"/>
      <c r="WDN155" s="57" t="s">
        <v>17</v>
      </c>
      <c r="WDT155" s="58"/>
      <c r="WDU155" s="59"/>
      <c r="WDV155" s="57" t="s">
        <v>17</v>
      </c>
      <c r="WEB155" s="58"/>
      <c r="WEC155" s="59"/>
      <c r="WED155" s="57" t="s">
        <v>17</v>
      </c>
      <c r="WEJ155" s="58"/>
      <c r="WEK155" s="59"/>
      <c r="WEL155" s="57" t="s">
        <v>17</v>
      </c>
      <c r="WER155" s="58"/>
      <c r="WES155" s="59"/>
      <c r="WET155" s="57" t="s">
        <v>17</v>
      </c>
      <c r="WEZ155" s="58"/>
      <c r="WFA155" s="59"/>
      <c r="WFB155" s="57" t="s">
        <v>17</v>
      </c>
      <c r="WFH155" s="58"/>
      <c r="WFI155" s="59"/>
      <c r="WFJ155" s="57" t="s">
        <v>17</v>
      </c>
      <c r="WFP155" s="58"/>
      <c r="WFQ155" s="59"/>
      <c r="WFR155" s="57" t="s">
        <v>17</v>
      </c>
      <c r="WFX155" s="58"/>
      <c r="WFY155" s="59"/>
      <c r="WFZ155" s="57" t="s">
        <v>17</v>
      </c>
      <c r="WGF155" s="58"/>
      <c r="WGG155" s="59"/>
      <c r="WGH155" s="57" t="s">
        <v>17</v>
      </c>
      <c r="WGN155" s="58"/>
      <c r="WGO155" s="59"/>
      <c r="WGP155" s="57" t="s">
        <v>17</v>
      </c>
      <c r="WGV155" s="58"/>
      <c r="WGW155" s="59"/>
      <c r="WGX155" s="57" t="s">
        <v>17</v>
      </c>
      <c r="WHD155" s="58"/>
      <c r="WHE155" s="59"/>
      <c r="WHF155" s="57" t="s">
        <v>17</v>
      </c>
      <c r="WHL155" s="58"/>
      <c r="WHM155" s="59"/>
      <c r="WHN155" s="57" t="s">
        <v>17</v>
      </c>
      <c r="WHT155" s="58"/>
      <c r="WHU155" s="59"/>
      <c r="WHV155" s="57" t="s">
        <v>17</v>
      </c>
      <c r="WIB155" s="58"/>
      <c r="WIC155" s="59"/>
      <c r="WID155" s="57" t="s">
        <v>17</v>
      </c>
      <c r="WIJ155" s="58"/>
      <c r="WIK155" s="59"/>
      <c r="WIL155" s="57" t="s">
        <v>17</v>
      </c>
      <c r="WIR155" s="58"/>
      <c r="WIS155" s="59"/>
      <c r="WIT155" s="57" t="s">
        <v>17</v>
      </c>
      <c r="WIZ155" s="58"/>
      <c r="WJA155" s="59"/>
      <c r="WJB155" s="57" t="s">
        <v>17</v>
      </c>
      <c r="WJH155" s="58"/>
      <c r="WJI155" s="59"/>
      <c r="WJJ155" s="57" t="s">
        <v>17</v>
      </c>
      <c r="WJP155" s="58"/>
      <c r="WJQ155" s="59"/>
      <c r="WJR155" s="57" t="s">
        <v>17</v>
      </c>
      <c r="WJX155" s="58"/>
      <c r="WJY155" s="59"/>
      <c r="WJZ155" s="57" t="s">
        <v>17</v>
      </c>
      <c r="WKF155" s="58"/>
      <c r="WKG155" s="59"/>
      <c r="WKH155" s="57" t="s">
        <v>17</v>
      </c>
      <c r="WKN155" s="58"/>
      <c r="WKO155" s="59"/>
      <c r="WKP155" s="57" t="s">
        <v>17</v>
      </c>
      <c r="WKV155" s="58"/>
      <c r="WKW155" s="59"/>
      <c r="WKX155" s="57" t="s">
        <v>17</v>
      </c>
      <c r="WLD155" s="58"/>
      <c r="WLE155" s="59"/>
      <c r="WLF155" s="57" t="s">
        <v>17</v>
      </c>
      <c r="WLL155" s="58"/>
      <c r="WLM155" s="59"/>
      <c r="WLN155" s="57" t="s">
        <v>17</v>
      </c>
      <c r="WLT155" s="58"/>
      <c r="WLU155" s="59"/>
      <c r="WLV155" s="57" t="s">
        <v>17</v>
      </c>
      <c r="WMB155" s="58"/>
      <c r="WMC155" s="59"/>
      <c r="WMD155" s="57" t="s">
        <v>17</v>
      </c>
      <c r="WMJ155" s="58"/>
      <c r="WMK155" s="59"/>
      <c r="WML155" s="57" t="s">
        <v>17</v>
      </c>
      <c r="WMR155" s="58"/>
      <c r="WMS155" s="59"/>
      <c r="WMT155" s="57" t="s">
        <v>17</v>
      </c>
      <c r="WMZ155" s="58"/>
      <c r="WNA155" s="59"/>
      <c r="WNB155" s="57" t="s">
        <v>17</v>
      </c>
      <c r="WNH155" s="58"/>
      <c r="WNI155" s="59"/>
      <c r="WNJ155" s="57" t="s">
        <v>17</v>
      </c>
      <c r="WNP155" s="58"/>
      <c r="WNQ155" s="59"/>
      <c r="WNR155" s="57" t="s">
        <v>17</v>
      </c>
      <c r="WNX155" s="58"/>
      <c r="WNY155" s="59"/>
      <c r="WNZ155" s="57" t="s">
        <v>17</v>
      </c>
      <c r="WOF155" s="58"/>
      <c r="WOG155" s="59"/>
      <c r="WOH155" s="57" t="s">
        <v>17</v>
      </c>
      <c r="WON155" s="58"/>
      <c r="WOO155" s="59"/>
      <c r="WOP155" s="57" t="s">
        <v>17</v>
      </c>
      <c r="WOV155" s="58"/>
      <c r="WOW155" s="59"/>
      <c r="WOX155" s="57" t="s">
        <v>17</v>
      </c>
      <c r="WPD155" s="58"/>
      <c r="WPE155" s="59"/>
      <c r="WPF155" s="57" t="s">
        <v>17</v>
      </c>
      <c r="WPL155" s="58"/>
      <c r="WPM155" s="59"/>
      <c r="WPN155" s="57" t="s">
        <v>17</v>
      </c>
      <c r="WPT155" s="58"/>
      <c r="WPU155" s="59"/>
      <c r="WPV155" s="57" t="s">
        <v>17</v>
      </c>
      <c r="WQB155" s="58"/>
      <c r="WQC155" s="59"/>
      <c r="WQD155" s="57" t="s">
        <v>17</v>
      </c>
      <c r="WQJ155" s="58"/>
      <c r="WQK155" s="59"/>
      <c r="WQL155" s="57" t="s">
        <v>17</v>
      </c>
      <c r="WQR155" s="58"/>
      <c r="WQS155" s="59"/>
      <c r="WQT155" s="57" t="s">
        <v>17</v>
      </c>
      <c r="WQZ155" s="58"/>
      <c r="WRA155" s="59"/>
      <c r="WRB155" s="57" t="s">
        <v>17</v>
      </c>
      <c r="WRH155" s="58"/>
      <c r="WRI155" s="59"/>
      <c r="WRJ155" s="57" t="s">
        <v>17</v>
      </c>
      <c r="WRP155" s="58"/>
      <c r="WRQ155" s="59"/>
      <c r="WRR155" s="57" t="s">
        <v>17</v>
      </c>
      <c r="WRX155" s="58"/>
      <c r="WRY155" s="59"/>
      <c r="WRZ155" s="57" t="s">
        <v>17</v>
      </c>
      <c r="WSF155" s="58"/>
      <c r="WSG155" s="59"/>
      <c r="WSH155" s="57" t="s">
        <v>17</v>
      </c>
      <c r="WSN155" s="58"/>
      <c r="WSO155" s="59"/>
      <c r="WSP155" s="57" t="s">
        <v>17</v>
      </c>
      <c r="WSV155" s="58"/>
      <c r="WSW155" s="59"/>
      <c r="WSX155" s="57" t="s">
        <v>17</v>
      </c>
      <c r="WTD155" s="58"/>
      <c r="WTE155" s="59"/>
      <c r="WTF155" s="57" t="s">
        <v>17</v>
      </c>
      <c r="WTL155" s="58"/>
      <c r="WTM155" s="59"/>
      <c r="WTN155" s="57" t="s">
        <v>17</v>
      </c>
      <c r="WTT155" s="58"/>
      <c r="WTU155" s="59"/>
      <c r="WTV155" s="57" t="s">
        <v>17</v>
      </c>
      <c r="WUB155" s="58"/>
      <c r="WUC155" s="59"/>
      <c r="WUD155" s="57" t="s">
        <v>17</v>
      </c>
      <c r="WUJ155" s="58"/>
      <c r="WUK155" s="59"/>
      <c r="WUL155" s="57" t="s">
        <v>17</v>
      </c>
      <c r="WUR155" s="58"/>
      <c r="WUS155" s="59"/>
      <c r="WUT155" s="57" t="s">
        <v>17</v>
      </c>
      <c r="WUZ155" s="58"/>
      <c r="WVA155" s="59"/>
      <c r="WVB155" s="57" t="s">
        <v>17</v>
      </c>
      <c r="WVH155" s="58"/>
      <c r="WVI155" s="59"/>
      <c r="WVJ155" s="57" t="s">
        <v>17</v>
      </c>
      <c r="WVP155" s="58"/>
      <c r="WVQ155" s="59"/>
      <c r="WVR155" s="57" t="s">
        <v>17</v>
      </c>
      <c r="WVX155" s="58"/>
      <c r="WVY155" s="59"/>
      <c r="WVZ155" s="57" t="s">
        <v>17</v>
      </c>
      <c r="WWF155" s="58"/>
      <c r="WWG155" s="59"/>
      <c r="WWH155" s="57" t="s">
        <v>17</v>
      </c>
      <c r="WWN155" s="58"/>
      <c r="WWO155" s="59"/>
      <c r="WWP155" s="57" t="s">
        <v>17</v>
      </c>
      <c r="WWV155" s="58"/>
      <c r="WWW155" s="59"/>
      <c r="WWX155" s="57" t="s">
        <v>17</v>
      </c>
      <c r="WXD155" s="58"/>
      <c r="WXE155" s="59"/>
      <c r="WXF155" s="57" t="s">
        <v>17</v>
      </c>
      <c r="WXL155" s="58"/>
      <c r="WXM155" s="59"/>
      <c r="WXN155" s="57" t="s">
        <v>17</v>
      </c>
      <c r="WXT155" s="58"/>
      <c r="WXU155" s="59"/>
      <c r="WXV155" s="57" t="s">
        <v>17</v>
      </c>
      <c r="WYB155" s="58"/>
      <c r="WYC155" s="59"/>
      <c r="WYD155" s="57" t="s">
        <v>17</v>
      </c>
      <c r="WYJ155" s="58"/>
      <c r="WYK155" s="59"/>
      <c r="WYL155" s="57" t="s">
        <v>17</v>
      </c>
      <c r="WYR155" s="58"/>
      <c r="WYS155" s="59"/>
      <c r="WYT155" s="57" t="s">
        <v>17</v>
      </c>
      <c r="WYZ155" s="58"/>
      <c r="WZA155" s="59"/>
      <c r="WZB155" s="57" t="s">
        <v>17</v>
      </c>
      <c r="WZH155" s="58"/>
      <c r="WZI155" s="59"/>
      <c r="WZJ155" s="57" t="s">
        <v>17</v>
      </c>
      <c r="WZP155" s="58"/>
      <c r="WZQ155" s="59"/>
      <c r="WZR155" s="57" t="s">
        <v>17</v>
      </c>
      <c r="WZX155" s="58"/>
      <c r="WZY155" s="59"/>
      <c r="WZZ155" s="57" t="s">
        <v>17</v>
      </c>
      <c r="XAF155" s="58"/>
      <c r="XAG155" s="59"/>
      <c r="XAH155" s="57" t="s">
        <v>17</v>
      </c>
      <c r="XAN155" s="58"/>
      <c r="XAO155" s="59"/>
      <c r="XAP155" s="57" t="s">
        <v>17</v>
      </c>
      <c r="XAV155" s="58"/>
      <c r="XAW155" s="59"/>
      <c r="XAX155" s="57" t="s">
        <v>17</v>
      </c>
      <c r="XBD155" s="58"/>
      <c r="XBE155" s="59"/>
      <c r="XBF155" s="57" t="s">
        <v>17</v>
      </c>
      <c r="XBL155" s="58"/>
      <c r="XBM155" s="59"/>
      <c r="XBN155" s="57" t="s">
        <v>17</v>
      </c>
      <c r="XBT155" s="58"/>
      <c r="XBU155" s="59"/>
      <c r="XBV155" s="57" t="s">
        <v>17</v>
      </c>
      <c r="XCB155" s="58"/>
      <c r="XCC155" s="59"/>
      <c r="XCD155" s="57" t="s">
        <v>17</v>
      </c>
      <c r="XCJ155" s="58"/>
      <c r="XCK155" s="59"/>
      <c r="XCL155" s="57" t="s">
        <v>17</v>
      </c>
      <c r="XCR155" s="58"/>
      <c r="XCS155" s="59"/>
      <c r="XCT155" s="57" t="s">
        <v>17</v>
      </c>
      <c r="XCZ155" s="58"/>
      <c r="XDA155" s="59"/>
      <c r="XDB155" s="57" t="s">
        <v>17</v>
      </c>
      <c r="XDH155" s="58"/>
      <c r="XDI155" s="59"/>
      <c r="XDJ155" s="57" t="s">
        <v>17</v>
      </c>
      <c r="XDP155" s="58"/>
      <c r="XDQ155" s="59"/>
      <c r="XDR155" s="57" t="s">
        <v>17</v>
      </c>
      <c r="XDX155" s="58"/>
      <c r="XDY155" s="59"/>
      <c r="XDZ155" s="57" t="s">
        <v>17</v>
      </c>
      <c r="XEF155" s="58"/>
      <c r="XEG155" s="59"/>
      <c r="XEH155" s="57" t="s">
        <v>17</v>
      </c>
      <c r="XEN155" s="58"/>
      <c r="XEO155" s="59"/>
      <c r="XEP155" s="57" t="s">
        <v>17</v>
      </c>
      <c r="XEV155" s="58"/>
      <c r="XEW155" s="59"/>
    </row>
    <row r="156" spans="1:16384" s="57" customFormat="1" ht="15" hidden="1" customHeight="1" x14ac:dyDescent="0.25">
      <c r="A156" s="16"/>
      <c r="B156" s="28"/>
      <c r="C156" s="28"/>
      <c r="D156" s="28"/>
      <c r="E156" s="60"/>
      <c r="F156" s="60"/>
      <c r="G156" s="60"/>
      <c r="H156" s="60"/>
      <c r="I156" s="56"/>
      <c r="P156" s="58"/>
      <c r="Q156" s="59"/>
      <c r="X156" s="58"/>
      <c r="Y156" s="59"/>
      <c r="AF156" s="58"/>
      <c r="AG156" s="59"/>
      <c r="AN156" s="58"/>
      <c r="AO156" s="59"/>
      <c r="AV156" s="58"/>
      <c r="AW156" s="59"/>
      <c r="BD156" s="58"/>
      <c r="BE156" s="59"/>
      <c r="BL156" s="58"/>
      <c r="BM156" s="59"/>
      <c r="BT156" s="58"/>
      <c r="BU156" s="59"/>
      <c r="CB156" s="58"/>
      <c r="CC156" s="59"/>
      <c r="CJ156" s="58"/>
      <c r="CK156" s="59"/>
      <c r="CR156" s="58"/>
      <c r="CS156" s="59"/>
      <c r="CZ156" s="58"/>
      <c r="DA156" s="59"/>
      <c r="DH156" s="58"/>
      <c r="DI156" s="59"/>
      <c r="DP156" s="58"/>
      <c r="DQ156" s="59"/>
      <c r="DX156" s="58"/>
      <c r="DY156" s="59"/>
      <c r="EF156" s="58"/>
      <c r="EG156" s="59"/>
      <c r="EN156" s="58"/>
      <c r="EO156" s="59"/>
      <c r="EV156" s="58"/>
      <c r="EW156" s="59"/>
      <c r="FD156" s="58"/>
      <c r="FE156" s="59"/>
      <c r="FL156" s="58"/>
      <c r="FM156" s="59"/>
      <c r="FT156" s="58"/>
      <c r="FU156" s="59"/>
      <c r="GB156" s="58"/>
      <c r="GC156" s="59"/>
      <c r="GJ156" s="58"/>
      <c r="GK156" s="59"/>
      <c r="GR156" s="58"/>
      <c r="GS156" s="59"/>
      <c r="GZ156" s="58"/>
      <c r="HA156" s="59"/>
      <c r="HH156" s="58"/>
      <c r="HI156" s="59"/>
      <c r="HP156" s="58"/>
      <c r="HQ156" s="59"/>
      <c r="HX156" s="58"/>
      <c r="HY156" s="59"/>
      <c r="IF156" s="58"/>
      <c r="IG156" s="59"/>
      <c r="IN156" s="58"/>
      <c r="IO156" s="59"/>
      <c r="IV156" s="58"/>
      <c r="IW156" s="59"/>
      <c r="JD156" s="58"/>
      <c r="JE156" s="59"/>
      <c r="JL156" s="58"/>
      <c r="JM156" s="59"/>
      <c r="JT156" s="58"/>
      <c r="JU156" s="59"/>
      <c r="KB156" s="58"/>
      <c r="KC156" s="59"/>
      <c r="KJ156" s="58"/>
      <c r="KK156" s="59"/>
      <c r="KR156" s="58"/>
      <c r="KS156" s="59"/>
      <c r="KZ156" s="58"/>
      <c r="LA156" s="59"/>
      <c r="LH156" s="58"/>
      <c r="LI156" s="59"/>
      <c r="LP156" s="58"/>
      <c r="LQ156" s="59"/>
      <c r="LX156" s="58"/>
      <c r="LY156" s="59"/>
      <c r="MF156" s="58"/>
      <c r="MG156" s="59"/>
      <c r="MN156" s="58"/>
      <c r="MO156" s="59"/>
      <c r="MV156" s="58"/>
      <c r="MW156" s="59"/>
      <c r="ND156" s="58"/>
      <c r="NE156" s="59"/>
      <c r="NL156" s="58"/>
      <c r="NM156" s="59"/>
      <c r="NT156" s="58"/>
      <c r="NU156" s="59"/>
      <c r="OB156" s="58"/>
      <c r="OC156" s="59"/>
      <c r="OJ156" s="58"/>
      <c r="OK156" s="59"/>
      <c r="OR156" s="58"/>
      <c r="OS156" s="59"/>
      <c r="OZ156" s="58"/>
      <c r="PA156" s="59"/>
      <c r="PH156" s="58"/>
      <c r="PI156" s="59"/>
      <c r="PP156" s="58"/>
      <c r="PQ156" s="59"/>
      <c r="PX156" s="58"/>
      <c r="PY156" s="59"/>
      <c r="QF156" s="58"/>
      <c r="QG156" s="59"/>
      <c r="QN156" s="58"/>
      <c r="QO156" s="59"/>
      <c r="QV156" s="58"/>
      <c r="QW156" s="59"/>
      <c r="RD156" s="58"/>
      <c r="RE156" s="59"/>
      <c r="RL156" s="58"/>
      <c r="RM156" s="59"/>
      <c r="RT156" s="58"/>
      <c r="RU156" s="59"/>
      <c r="SB156" s="58"/>
      <c r="SC156" s="59"/>
      <c r="SJ156" s="58"/>
      <c r="SK156" s="59"/>
      <c r="SR156" s="58"/>
      <c r="SS156" s="59"/>
      <c r="SZ156" s="58"/>
      <c r="TA156" s="59"/>
      <c r="TH156" s="58"/>
      <c r="TI156" s="59"/>
      <c r="TP156" s="58"/>
      <c r="TQ156" s="59"/>
      <c r="TX156" s="58"/>
      <c r="TY156" s="59"/>
      <c r="UF156" s="58"/>
      <c r="UG156" s="59"/>
      <c r="UN156" s="58"/>
      <c r="UO156" s="59"/>
      <c r="UV156" s="58"/>
      <c r="UW156" s="59"/>
      <c r="VD156" s="58"/>
      <c r="VE156" s="59"/>
      <c r="VL156" s="58"/>
      <c r="VM156" s="59"/>
      <c r="VT156" s="58"/>
      <c r="VU156" s="59"/>
      <c r="WB156" s="58"/>
      <c r="WC156" s="59"/>
      <c r="WJ156" s="58"/>
      <c r="WK156" s="59"/>
      <c r="WR156" s="58"/>
      <c r="WS156" s="59"/>
      <c r="WZ156" s="58"/>
      <c r="XA156" s="59"/>
      <c r="XH156" s="58"/>
      <c r="XI156" s="59"/>
      <c r="XP156" s="58"/>
      <c r="XQ156" s="59"/>
      <c r="XX156" s="58"/>
      <c r="XY156" s="59"/>
      <c r="YF156" s="58"/>
      <c r="YG156" s="59"/>
      <c r="YN156" s="58"/>
      <c r="YO156" s="59"/>
      <c r="YV156" s="58"/>
      <c r="YW156" s="59"/>
      <c r="ZD156" s="58"/>
      <c r="ZE156" s="59"/>
      <c r="ZL156" s="58"/>
      <c r="ZM156" s="59"/>
      <c r="ZT156" s="58"/>
      <c r="ZU156" s="59"/>
      <c r="AAB156" s="58"/>
      <c r="AAC156" s="59"/>
      <c r="AAJ156" s="58"/>
      <c r="AAK156" s="59"/>
      <c r="AAR156" s="58"/>
      <c r="AAS156" s="59"/>
      <c r="AAZ156" s="58"/>
      <c r="ABA156" s="59"/>
      <c r="ABH156" s="58"/>
      <c r="ABI156" s="59"/>
      <c r="ABP156" s="58"/>
      <c r="ABQ156" s="59"/>
      <c r="ABX156" s="58"/>
      <c r="ABY156" s="59"/>
      <c r="ACF156" s="58"/>
      <c r="ACG156" s="59"/>
      <c r="ACN156" s="58"/>
      <c r="ACO156" s="59"/>
      <c r="ACV156" s="58"/>
      <c r="ACW156" s="59"/>
      <c r="ADD156" s="58"/>
      <c r="ADE156" s="59"/>
      <c r="ADL156" s="58"/>
      <c r="ADM156" s="59"/>
      <c r="ADT156" s="58"/>
      <c r="ADU156" s="59"/>
      <c r="AEB156" s="58"/>
      <c r="AEC156" s="59"/>
      <c r="AEJ156" s="58"/>
      <c r="AEK156" s="59"/>
      <c r="AER156" s="58"/>
      <c r="AES156" s="59"/>
      <c r="AEZ156" s="58"/>
      <c r="AFA156" s="59"/>
      <c r="AFH156" s="58"/>
      <c r="AFI156" s="59"/>
      <c r="AFP156" s="58"/>
      <c r="AFQ156" s="59"/>
      <c r="AFX156" s="58"/>
      <c r="AFY156" s="59"/>
      <c r="AGF156" s="58"/>
      <c r="AGG156" s="59"/>
      <c r="AGN156" s="58"/>
      <c r="AGO156" s="59"/>
      <c r="AGV156" s="58"/>
      <c r="AGW156" s="59"/>
      <c r="AHD156" s="58"/>
      <c r="AHE156" s="59"/>
      <c r="AHL156" s="58"/>
      <c r="AHM156" s="59"/>
      <c r="AHT156" s="58"/>
      <c r="AHU156" s="59"/>
      <c r="AIB156" s="58"/>
      <c r="AIC156" s="59"/>
      <c r="AIJ156" s="58"/>
      <c r="AIK156" s="59"/>
      <c r="AIR156" s="58"/>
      <c r="AIS156" s="59"/>
      <c r="AIZ156" s="58"/>
      <c r="AJA156" s="59"/>
      <c r="AJH156" s="58"/>
      <c r="AJI156" s="59"/>
      <c r="AJP156" s="58"/>
      <c r="AJQ156" s="59"/>
      <c r="AJX156" s="58"/>
      <c r="AJY156" s="59"/>
      <c r="AKF156" s="58"/>
      <c r="AKG156" s="59"/>
      <c r="AKN156" s="58"/>
      <c r="AKO156" s="59"/>
      <c r="AKV156" s="58"/>
      <c r="AKW156" s="59"/>
      <c r="ALD156" s="58"/>
      <c r="ALE156" s="59"/>
      <c r="ALL156" s="58"/>
      <c r="ALM156" s="59"/>
      <c r="ALT156" s="58"/>
      <c r="ALU156" s="59"/>
      <c r="AMB156" s="58"/>
      <c r="AMC156" s="59"/>
      <c r="AMJ156" s="58"/>
      <c r="AMK156" s="59"/>
      <c r="AMR156" s="58"/>
      <c r="AMS156" s="59"/>
      <c r="AMZ156" s="58"/>
      <c r="ANA156" s="59"/>
      <c r="ANH156" s="58"/>
      <c r="ANI156" s="59"/>
      <c r="ANP156" s="58"/>
      <c r="ANQ156" s="59"/>
      <c r="ANX156" s="58"/>
      <c r="ANY156" s="59"/>
      <c r="AOF156" s="58"/>
      <c r="AOG156" s="59"/>
      <c r="AON156" s="58"/>
      <c r="AOO156" s="59"/>
      <c r="AOV156" s="58"/>
      <c r="AOW156" s="59"/>
      <c r="APD156" s="58"/>
      <c r="APE156" s="59"/>
      <c r="APL156" s="58"/>
      <c r="APM156" s="59"/>
      <c r="APT156" s="58"/>
      <c r="APU156" s="59"/>
      <c r="AQB156" s="58"/>
      <c r="AQC156" s="59"/>
      <c r="AQJ156" s="58"/>
      <c r="AQK156" s="59"/>
      <c r="AQR156" s="58"/>
      <c r="AQS156" s="59"/>
      <c r="AQZ156" s="58"/>
      <c r="ARA156" s="59"/>
      <c r="ARH156" s="58"/>
      <c r="ARI156" s="59"/>
      <c r="ARP156" s="58"/>
      <c r="ARQ156" s="59"/>
      <c r="ARX156" s="58"/>
      <c r="ARY156" s="59"/>
      <c r="ASF156" s="58"/>
      <c r="ASG156" s="59"/>
      <c r="ASN156" s="58"/>
      <c r="ASO156" s="59"/>
      <c r="ASV156" s="58"/>
      <c r="ASW156" s="59"/>
      <c r="ATD156" s="58"/>
      <c r="ATE156" s="59"/>
      <c r="ATL156" s="58"/>
      <c r="ATM156" s="59"/>
      <c r="ATT156" s="58"/>
      <c r="ATU156" s="59"/>
      <c r="AUB156" s="58"/>
      <c r="AUC156" s="59"/>
      <c r="AUJ156" s="58"/>
      <c r="AUK156" s="59"/>
      <c r="AUR156" s="58"/>
      <c r="AUS156" s="59"/>
      <c r="AUZ156" s="58"/>
      <c r="AVA156" s="59"/>
      <c r="AVH156" s="58"/>
      <c r="AVI156" s="59"/>
      <c r="AVP156" s="58"/>
      <c r="AVQ156" s="59"/>
      <c r="AVX156" s="58"/>
      <c r="AVY156" s="59"/>
      <c r="AWF156" s="58"/>
      <c r="AWG156" s="59"/>
      <c r="AWN156" s="58"/>
      <c r="AWO156" s="59"/>
      <c r="AWV156" s="58"/>
      <c r="AWW156" s="59"/>
      <c r="AXD156" s="58"/>
      <c r="AXE156" s="59"/>
      <c r="AXL156" s="58"/>
      <c r="AXM156" s="59"/>
      <c r="AXT156" s="58"/>
      <c r="AXU156" s="59"/>
      <c r="AYB156" s="58"/>
      <c r="AYC156" s="59"/>
      <c r="AYJ156" s="58"/>
      <c r="AYK156" s="59"/>
      <c r="AYR156" s="58"/>
      <c r="AYS156" s="59"/>
      <c r="AYZ156" s="58"/>
      <c r="AZA156" s="59"/>
      <c r="AZH156" s="58"/>
      <c r="AZI156" s="59"/>
      <c r="AZP156" s="58"/>
      <c r="AZQ156" s="59"/>
      <c r="AZX156" s="58"/>
      <c r="AZY156" s="59"/>
      <c r="BAF156" s="58"/>
      <c r="BAG156" s="59"/>
      <c r="BAN156" s="58"/>
      <c r="BAO156" s="59"/>
      <c r="BAV156" s="58"/>
      <c r="BAW156" s="59"/>
      <c r="BBD156" s="58"/>
      <c r="BBE156" s="59"/>
      <c r="BBL156" s="58"/>
      <c r="BBM156" s="59"/>
      <c r="BBT156" s="58"/>
      <c r="BBU156" s="59"/>
      <c r="BCB156" s="58"/>
      <c r="BCC156" s="59"/>
      <c r="BCJ156" s="58"/>
      <c r="BCK156" s="59"/>
      <c r="BCR156" s="58"/>
      <c r="BCS156" s="59"/>
      <c r="BCZ156" s="58"/>
      <c r="BDA156" s="59"/>
      <c r="BDH156" s="58"/>
      <c r="BDI156" s="59"/>
      <c r="BDP156" s="58"/>
      <c r="BDQ156" s="59"/>
      <c r="BDX156" s="58"/>
      <c r="BDY156" s="59"/>
      <c r="BEF156" s="58"/>
      <c r="BEG156" s="59"/>
      <c r="BEN156" s="58"/>
      <c r="BEO156" s="59"/>
      <c r="BEV156" s="58"/>
      <c r="BEW156" s="59"/>
      <c r="BFD156" s="58"/>
      <c r="BFE156" s="59"/>
      <c r="BFL156" s="58"/>
      <c r="BFM156" s="59"/>
      <c r="BFT156" s="58"/>
      <c r="BFU156" s="59"/>
      <c r="BGB156" s="58"/>
      <c r="BGC156" s="59"/>
      <c r="BGJ156" s="58"/>
      <c r="BGK156" s="59"/>
      <c r="BGR156" s="58"/>
      <c r="BGS156" s="59"/>
      <c r="BGZ156" s="58"/>
      <c r="BHA156" s="59"/>
      <c r="BHH156" s="58"/>
      <c r="BHI156" s="59"/>
      <c r="BHP156" s="58"/>
      <c r="BHQ156" s="59"/>
      <c r="BHX156" s="58"/>
      <c r="BHY156" s="59"/>
      <c r="BIF156" s="58"/>
      <c r="BIG156" s="59"/>
      <c r="BIN156" s="58"/>
      <c r="BIO156" s="59"/>
      <c r="BIV156" s="58"/>
      <c r="BIW156" s="59"/>
      <c r="BJD156" s="58"/>
      <c r="BJE156" s="59"/>
      <c r="BJL156" s="58"/>
      <c r="BJM156" s="59"/>
      <c r="BJT156" s="58"/>
      <c r="BJU156" s="59"/>
      <c r="BKB156" s="58"/>
      <c r="BKC156" s="59"/>
      <c r="BKJ156" s="58"/>
      <c r="BKK156" s="59"/>
      <c r="BKR156" s="58"/>
      <c r="BKS156" s="59"/>
      <c r="BKZ156" s="58"/>
      <c r="BLA156" s="59"/>
      <c r="BLH156" s="58"/>
      <c r="BLI156" s="59"/>
      <c r="BLP156" s="58"/>
      <c r="BLQ156" s="59"/>
      <c r="BLX156" s="58"/>
      <c r="BLY156" s="59"/>
      <c r="BMF156" s="58"/>
      <c r="BMG156" s="59"/>
      <c r="BMN156" s="58"/>
      <c r="BMO156" s="59"/>
      <c r="BMV156" s="58"/>
      <c r="BMW156" s="59"/>
      <c r="BND156" s="58"/>
      <c r="BNE156" s="59"/>
      <c r="BNL156" s="58"/>
      <c r="BNM156" s="59"/>
      <c r="BNT156" s="58"/>
      <c r="BNU156" s="59"/>
      <c r="BOB156" s="58"/>
      <c r="BOC156" s="59"/>
      <c r="BOJ156" s="58"/>
      <c r="BOK156" s="59"/>
      <c r="BOR156" s="58"/>
      <c r="BOS156" s="59"/>
      <c r="BOZ156" s="58"/>
      <c r="BPA156" s="59"/>
      <c r="BPH156" s="58"/>
      <c r="BPI156" s="59"/>
      <c r="BPP156" s="58"/>
      <c r="BPQ156" s="59"/>
      <c r="BPX156" s="58"/>
      <c r="BPY156" s="59"/>
      <c r="BQF156" s="58"/>
      <c r="BQG156" s="59"/>
      <c r="BQN156" s="58"/>
      <c r="BQO156" s="59"/>
      <c r="BQV156" s="58"/>
      <c r="BQW156" s="59"/>
      <c r="BRD156" s="58"/>
      <c r="BRE156" s="59"/>
      <c r="BRL156" s="58"/>
      <c r="BRM156" s="59"/>
      <c r="BRT156" s="58"/>
      <c r="BRU156" s="59"/>
      <c r="BSB156" s="58"/>
      <c r="BSC156" s="59"/>
      <c r="BSJ156" s="58"/>
      <c r="BSK156" s="59"/>
      <c r="BSR156" s="58"/>
      <c r="BSS156" s="59"/>
      <c r="BSZ156" s="58"/>
      <c r="BTA156" s="59"/>
      <c r="BTH156" s="58"/>
      <c r="BTI156" s="59"/>
      <c r="BTP156" s="58"/>
      <c r="BTQ156" s="59"/>
      <c r="BTX156" s="58"/>
      <c r="BTY156" s="59"/>
      <c r="BUF156" s="58"/>
      <c r="BUG156" s="59"/>
      <c r="BUN156" s="58"/>
      <c r="BUO156" s="59"/>
      <c r="BUV156" s="58"/>
      <c r="BUW156" s="59"/>
      <c r="BVD156" s="58"/>
      <c r="BVE156" s="59"/>
      <c r="BVL156" s="58"/>
      <c r="BVM156" s="59"/>
      <c r="BVT156" s="58"/>
      <c r="BVU156" s="59"/>
      <c r="BWB156" s="58"/>
      <c r="BWC156" s="59"/>
      <c r="BWJ156" s="58"/>
      <c r="BWK156" s="59"/>
      <c r="BWR156" s="58"/>
      <c r="BWS156" s="59"/>
      <c r="BWZ156" s="58"/>
      <c r="BXA156" s="59"/>
      <c r="BXH156" s="58"/>
      <c r="BXI156" s="59"/>
      <c r="BXP156" s="58"/>
      <c r="BXQ156" s="59"/>
      <c r="BXX156" s="58"/>
      <c r="BXY156" s="59"/>
      <c r="BYF156" s="58"/>
      <c r="BYG156" s="59"/>
      <c r="BYN156" s="58"/>
      <c r="BYO156" s="59"/>
      <c r="BYV156" s="58"/>
      <c r="BYW156" s="59"/>
      <c r="BZD156" s="58"/>
      <c r="BZE156" s="59"/>
      <c r="BZL156" s="58"/>
      <c r="BZM156" s="59"/>
      <c r="BZT156" s="58"/>
      <c r="BZU156" s="59"/>
      <c r="CAB156" s="58"/>
      <c r="CAC156" s="59"/>
      <c r="CAJ156" s="58"/>
      <c r="CAK156" s="59"/>
      <c r="CAR156" s="58"/>
      <c r="CAS156" s="59"/>
      <c r="CAZ156" s="58"/>
      <c r="CBA156" s="59"/>
      <c r="CBH156" s="58"/>
      <c r="CBI156" s="59"/>
      <c r="CBP156" s="58"/>
      <c r="CBQ156" s="59"/>
      <c r="CBX156" s="58"/>
      <c r="CBY156" s="59"/>
      <c r="CCF156" s="58"/>
      <c r="CCG156" s="59"/>
      <c r="CCN156" s="58"/>
      <c r="CCO156" s="59"/>
      <c r="CCV156" s="58"/>
      <c r="CCW156" s="59"/>
      <c r="CDD156" s="58"/>
      <c r="CDE156" s="59"/>
      <c r="CDL156" s="58"/>
      <c r="CDM156" s="59"/>
      <c r="CDT156" s="58"/>
      <c r="CDU156" s="59"/>
      <c r="CEB156" s="58"/>
      <c r="CEC156" s="59"/>
      <c r="CEJ156" s="58"/>
      <c r="CEK156" s="59"/>
      <c r="CER156" s="58"/>
      <c r="CES156" s="59"/>
      <c r="CEZ156" s="58"/>
      <c r="CFA156" s="59"/>
      <c r="CFH156" s="58"/>
      <c r="CFI156" s="59"/>
      <c r="CFP156" s="58"/>
      <c r="CFQ156" s="59"/>
      <c r="CFX156" s="58"/>
      <c r="CFY156" s="59"/>
      <c r="CGF156" s="58"/>
      <c r="CGG156" s="59"/>
      <c r="CGN156" s="58"/>
      <c r="CGO156" s="59"/>
      <c r="CGV156" s="58"/>
      <c r="CGW156" s="59"/>
      <c r="CHD156" s="58"/>
      <c r="CHE156" s="59"/>
      <c r="CHL156" s="58"/>
      <c r="CHM156" s="59"/>
      <c r="CHT156" s="58"/>
      <c r="CHU156" s="59"/>
      <c r="CIB156" s="58"/>
      <c r="CIC156" s="59"/>
      <c r="CIJ156" s="58"/>
      <c r="CIK156" s="59"/>
      <c r="CIR156" s="58"/>
      <c r="CIS156" s="59"/>
      <c r="CIZ156" s="58"/>
      <c r="CJA156" s="59"/>
      <c r="CJH156" s="58"/>
      <c r="CJI156" s="59"/>
      <c r="CJP156" s="58"/>
      <c r="CJQ156" s="59"/>
      <c r="CJX156" s="58"/>
      <c r="CJY156" s="59"/>
      <c r="CKF156" s="58"/>
      <c r="CKG156" s="59"/>
      <c r="CKN156" s="58"/>
      <c r="CKO156" s="59"/>
      <c r="CKV156" s="58"/>
      <c r="CKW156" s="59"/>
      <c r="CLD156" s="58"/>
      <c r="CLE156" s="59"/>
      <c r="CLL156" s="58"/>
      <c r="CLM156" s="59"/>
      <c r="CLT156" s="58"/>
      <c r="CLU156" s="59"/>
      <c r="CMB156" s="58"/>
      <c r="CMC156" s="59"/>
      <c r="CMJ156" s="58"/>
      <c r="CMK156" s="59"/>
      <c r="CMR156" s="58"/>
      <c r="CMS156" s="59"/>
      <c r="CMZ156" s="58"/>
      <c r="CNA156" s="59"/>
      <c r="CNH156" s="58"/>
      <c r="CNI156" s="59"/>
      <c r="CNP156" s="58"/>
      <c r="CNQ156" s="59"/>
      <c r="CNX156" s="58"/>
      <c r="CNY156" s="59"/>
      <c r="COF156" s="58"/>
      <c r="COG156" s="59"/>
      <c r="CON156" s="58"/>
      <c r="COO156" s="59"/>
      <c r="COV156" s="58"/>
      <c r="COW156" s="59"/>
      <c r="CPD156" s="58"/>
      <c r="CPE156" s="59"/>
      <c r="CPL156" s="58"/>
      <c r="CPM156" s="59"/>
      <c r="CPT156" s="58"/>
      <c r="CPU156" s="59"/>
      <c r="CQB156" s="58"/>
      <c r="CQC156" s="59"/>
      <c r="CQJ156" s="58"/>
      <c r="CQK156" s="59"/>
      <c r="CQR156" s="58"/>
      <c r="CQS156" s="59"/>
      <c r="CQZ156" s="58"/>
      <c r="CRA156" s="59"/>
      <c r="CRH156" s="58"/>
      <c r="CRI156" s="59"/>
      <c r="CRP156" s="58"/>
      <c r="CRQ156" s="59"/>
      <c r="CRX156" s="58"/>
      <c r="CRY156" s="59"/>
      <c r="CSF156" s="58"/>
      <c r="CSG156" s="59"/>
      <c r="CSN156" s="58"/>
      <c r="CSO156" s="59"/>
      <c r="CSV156" s="58"/>
      <c r="CSW156" s="59"/>
      <c r="CTD156" s="58"/>
      <c r="CTE156" s="59"/>
      <c r="CTL156" s="58"/>
      <c r="CTM156" s="59"/>
      <c r="CTT156" s="58"/>
      <c r="CTU156" s="59"/>
      <c r="CUB156" s="58"/>
      <c r="CUC156" s="59"/>
      <c r="CUJ156" s="58"/>
      <c r="CUK156" s="59"/>
      <c r="CUR156" s="58"/>
      <c r="CUS156" s="59"/>
      <c r="CUZ156" s="58"/>
      <c r="CVA156" s="59"/>
      <c r="CVH156" s="58"/>
      <c r="CVI156" s="59"/>
      <c r="CVP156" s="58"/>
      <c r="CVQ156" s="59"/>
      <c r="CVX156" s="58"/>
      <c r="CVY156" s="59"/>
      <c r="CWF156" s="58"/>
      <c r="CWG156" s="59"/>
      <c r="CWN156" s="58"/>
      <c r="CWO156" s="59"/>
      <c r="CWV156" s="58"/>
      <c r="CWW156" s="59"/>
      <c r="CXD156" s="58"/>
      <c r="CXE156" s="59"/>
      <c r="CXL156" s="58"/>
      <c r="CXM156" s="59"/>
      <c r="CXT156" s="58"/>
      <c r="CXU156" s="59"/>
      <c r="CYB156" s="58"/>
      <c r="CYC156" s="59"/>
      <c r="CYJ156" s="58"/>
      <c r="CYK156" s="59"/>
      <c r="CYR156" s="58"/>
      <c r="CYS156" s="59"/>
      <c r="CYZ156" s="58"/>
      <c r="CZA156" s="59"/>
      <c r="CZH156" s="58"/>
      <c r="CZI156" s="59"/>
      <c r="CZP156" s="58"/>
      <c r="CZQ156" s="59"/>
      <c r="CZX156" s="58"/>
      <c r="CZY156" s="59"/>
      <c r="DAF156" s="58"/>
      <c r="DAG156" s="59"/>
      <c r="DAN156" s="58"/>
      <c r="DAO156" s="59"/>
      <c r="DAV156" s="58"/>
      <c r="DAW156" s="59"/>
      <c r="DBD156" s="58"/>
      <c r="DBE156" s="59"/>
      <c r="DBL156" s="58"/>
      <c r="DBM156" s="59"/>
      <c r="DBT156" s="58"/>
      <c r="DBU156" s="59"/>
      <c r="DCB156" s="58"/>
      <c r="DCC156" s="59"/>
      <c r="DCJ156" s="58"/>
      <c r="DCK156" s="59"/>
      <c r="DCR156" s="58"/>
      <c r="DCS156" s="59"/>
      <c r="DCZ156" s="58"/>
      <c r="DDA156" s="59"/>
      <c r="DDH156" s="58"/>
      <c r="DDI156" s="59"/>
      <c r="DDP156" s="58"/>
      <c r="DDQ156" s="59"/>
      <c r="DDX156" s="58"/>
      <c r="DDY156" s="59"/>
      <c r="DEF156" s="58"/>
      <c r="DEG156" s="59"/>
      <c r="DEN156" s="58"/>
      <c r="DEO156" s="59"/>
      <c r="DEV156" s="58"/>
      <c r="DEW156" s="59"/>
      <c r="DFD156" s="58"/>
      <c r="DFE156" s="59"/>
      <c r="DFL156" s="58"/>
      <c r="DFM156" s="59"/>
      <c r="DFT156" s="58"/>
      <c r="DFU156" s="59"/>
      <c r="DGB156" s="58"/>
      <c r="DGC156" s="59"/>
      <c r="DGJ156" s="58"/>
      <c r="DGK156" s="59"/>
      <c r="DGR156" s="58"/>
      <c r="DGS156" s="59"/>
      <c r="DGZ156" s="58"/>
      <c r="DHA156" s="59"/>
      <c r="DHH156" s="58"/>
      <c r="DHI156" s="59"/>
      <c r="DHP156" s="58"/>
      <c r="DHQ156" s="59"/>
      <c r="DHX156" s="58"/>
      <c r="DHY156" s="59"/>
      <c r="DIF156" s="58"/>
      <c r="DIG156" s="59"/>
      <c r="DIN156" s="58"/>
      <c r="DIO156" s="59"/>
      <c r="DIV156" s="58"/>
      <c r="DIW156" s="59"/>
      <c r="DJD156" s="58"/>
      <c r="DJE156" s="59"/>
      <c r="DJL156" s="58"/>
      <c r="DJM156" s="59"/>
      <c r="DJT156" s="58"/>
      <c r="DJU156" s="59"/>
      <c r="DKB156" s="58"/>
      <c r="DKC156" s="59"/>
      <c r="DKJ156" s="58"/>
      <c r="DKK156" s="59"/>
      <c r="DKR156" s="58"/>
      <c r="DKS156" s="59"/>
      <c r="DKZ156" s="58"/>
      <c r="DLA156" s="59"/>
      <c r="DLH156" s="58"/>
      <c r="DLI156" s="59"/>
      <c r="DLP156" s="58"/>
      <c r="DLQ156" s="59"/>
      <c r="DLX156" s="58"/>
      <c r="DLY156" s="59"/>
      <c r="DMF156" s="58"/>
      <c r="DMG156" s="59"/>
      <c r="DMN156" s="58"/>
      <c r="DMO156" s="59"/>
      <c r="DMV156" s="58"/>
      <c r="DMW156" s="59"/>
      <c r="DND156" s="58"/>
      <c r="DNE156" s="59"/>
      <c r="DNL156" s="58"/>
      <c r="DNM156" s="59"/>
      <c r="DNT156" s="58"/>
      <c r="DNU156" s="59"/>
      <c r="DOB156" s="58"/>
      <c r="DOC156" s="59"/>
      <c r="DOJ156" s="58"/>
      <c r="DOK156" s="59"/>
      <c r="DOR156" s="58"/>
      <c r="DOS156" s="59"/>
      <c r="DOZ156" s="58"/>
      <c r="DPA156" s="59"/>
      <c r="DPH156" s="58"/>
      <c r="DPI156" s="59"/>
      <c r="DPP156" s="58"/>
      <c r="DPQ156" s="59"/>
      <c r="DPX156" s="58"/>
      <c r="DPY156" s="59"/>
      <c r="DQF156" s="58"/>
      <c r="DQG156" s="59"/>
      <c r="DQN156" s="58"/>
      <c r="DQO156" s="59"/>
      <c r="DQV156" s="58"/>
      <c r="DQW156" s="59"/>
      <c r="DRD156" s="58"/>
      <c r="DRE156" s="59"/>
      <c r="DRL156" s="58"/>
      <c r="DRM156" s="59"/>
      <c r="DRT156" s="58"/>
      <c r="DRU156" s="59"/>
      <c r="DSB156" s="58"/>
      <c r="DSC156" s="59"/>
      <c r="DSJ156" s="58"/>
      <c r="DSK156" s="59"/>
      <c r="DSR156" s="58"/>
      <c r="DSS156" s="59"/>
      <c r="DSZ156" s="58"/>
      <c r="DTA156" s="59"/>
      <c r="DTH156" s="58"/>
      <c r="DTI156" s="59"/>
      <c r="DTP156" s="58"/>
      <c r="DTQ156" s="59"/>
      <c r="DTX156" s="58"/>
      <c r="DTY156" s="59"/>
      <c r="DUF156" s="58"/>
      <c r="DUG156" s="59"/>
      <c r="DUN156" s="58"/>
      <c r="DUO156" s="59"/>
      <c r="DUV156" s="58"/>
      <c r="DUW156" s="59"/>
      <c r="DVD156" s="58"/>
      <c r="DVE156" s="59"/>
      <c r="DVL156" s="58"/>
      <c r="DVM156" s="59"/>
      <c r="DVT156" s="58"/>
      <c r="DVU156" s="59"/>
      <c r="DWB156" s="58"/>
      <c r="DWC156" s="59"/>
      <c r="DWJ156" s="58"/>
      <c r="DWK156" s="59"/>
      <c r="DWR156" s="58"/>
      <c r="DWS156" s="59"/>
      <c r="DWZ156" s="58"/>
      <c r="DXA156" s="59"/>
      <c r="DXH156" s="58"/>
      <c r="DXI156" s="59"/>
      <c r="DXP156" s="58"/>
      <c r="DXQ156" s="59"/>
      <c r="DXX156" s="58"/>
      <c r="DXY156" s="59"/>
      <c r="DYF156" s="58"/>
      <c r="DYG156" s="59"/>
      <c r="DYN156" s="58"/>
      <c r="DYO156" s="59"/>
      <c r="DYV156" s="58"/>
      <c r="DYW156" s="59"/>
      <c r="DZD156" s="58"/>
      <c r="DZE156" s="59"/>
      <c r="DZL156" s="58"/>
      <c r="DZM156" s="59"/>
      <c r="DZT156" s="58"/>
      <c r="DZU156" s="59"/>
      <c r="EAB156" s="58"/>
      <c r="EAC156" s="59"/>
      <c r="EAJ156" s="58"/>
      <c r="EAK156" s="59"/>
      <c r="EAR156" s="58"/>
      <c r="EAS156" s="59"/>
      <c r="EAZ156" s="58"/>
      <c r="EBA156" s="59"/>
      <c r="EBH156" s="58"/>
      <c r="EBI156" s="59"/>
      <c r="EBP156" s="58"/>
      <c r="EBQ156" s="59"/>
      <c r="EBX156" s="58"/>
      <c r="EBY156" s="59"/>
      <c r="ECF156" s="58"/>
      <c r="ECG156" s="59"/>
      <c r="ECN156" s="58"/>
      <c r="ECO156" s="59"/>
      <c r="ECV156" s="58"/>
      <c r="ECW156" s="59"/>
      <c r="EDD156" s="58"/>
      <c r="EDE156" s="59"/>
      <c r="EDL156" s="58"/>
      <c r="EDM156" s="59"/>
      <c r="EDT156" s="58"/>
      <c r="EDU156" s="59"/>
      <c r="EEB156" s="58"/>
      <c r="EEC156" s="59"/>
      <c r="EEJ156" s="58"/>
      <c r="EEK156" s="59"/>
      <c r="EER156" s="58"/>
      <c r="EES156" s="59"/>
      <c r="EEZ156" s="58"/>
      <c r="EFA156" s="59"/>
      <c r="EFH156" s="58"/>
      <c r="EFI156" s="59"/>
      <c r="EFP156" s="58"/>
      <c r="EFQ156" s="59"/>
      <c r="EFX156" s="58"/>
      <c r="EFY156" s="59"/>
      <c r="EGF156" s="58"/>
      <c r="EGG156" s="59"/>
      <c r="EGN156" s="58"/>
      <c r="EGO156" s="59"/>
      <c r="EGV156" s="58"/>
      <c r="EGW156" s="59"/>
      <c r="EHD156" s="58"/>
      <c r="EHE156" s="59"/>
      <c r="EHL156" s="58"/>
      <c r="EHM156" s="59"/>
      <c r="EHT156" s="58"/>
      <c r="EHU156" s="59"/>
      <c r="EIB156" s="58"/>
      <c r="EIC156" s="59"/>
      <c r="EIJ156" s="58"/>
      <c r="EIK156" s="59"/>
      <c r="EIR156" s="58"/>
      <c r="EIS156" s="59"/>
      <c r="EIZ156" s="58"/>
      <c r="EJA156" s="59"/>
      <c r="EJH156" s="58"/>
      <c r="EJI156" s="59"/>
      <c r="EJP156" s="58"/>
      <c r="EJQ156" s="59"/>
      <c r="EJX156" s="58"/>
      <c r="EJY156" s="59"/>
      <c r="EKF156" s="58"/>
      <c r="EKG156" s="59"/>
      <c r="EKN156" s="58"/>
      <c r="EKO156" s="59"/>
      <c r="EKV156" s="58"/>
      <c r="EKW156" s="59"/>
      <c r="ELD156" s="58"/>
      <c r="ELE156" s="59"/>
      <c r="ELL156" s="58"/>
      <c r="ELM156" s="59"/>
      <c r="ELT156" s="58"/>
      <c r="ELU156" s="59"/>
      <c r="EMB156" s="58"/>
      <c r="EMC156" s="59"/>
      <c r="EMJ156" s="58"/>
      <c r="EMK156" s="59"/>
      <c r="EMR156" s="58"/>
      <c r="EMS156" s="59"/>
      <c r="EMZ156" s="58"/>
      <c r="ENA156" s="59"/>
      <c r="ENH156" s="58"/>
      <c r="ENI156" s="59"/>
      <c r="ENP156" s="58"/>
      <c r="ENQ156" s="59"/>
      <c r="ENX156" s="58"/>
      <c r="ENY156" s="59"/>
      <c r="EOF156" s="58"/>
      <c r="EOG156" s="59"/>
      <c r="EON156" s="58"/>
      <c r="EOO156" s="59"/>
      <c r="EOV156" s="58"/>
      <c r="EOW156" s="59"/>
      <c r="EPD156" s="58"/>
      <c r="EPE156" s="59"/>
      <c r="EPL156" s="58"/>
      <c r="EPM156" s="59"/>
      <c r="EPT156" s="58"/>
      <c r="EPU156" s="59"/>
      <c r="EQB156" s="58"/>
      <c r="EQC156" s="59"/>
      <c r="EQJ156" s="58"/>
      <c r="EQK156" s="59"/>
      <c r="EQR156" s="58"/>
      <c r="EQS156" s="59"/>
      <c r="EQZ156" s="58"/>
      <c r="ERA156" s="59"/>
      <c r="ERH156" s="58"/>
      <c r="ERI156" s="59"/>
      <c r="ERP156" s="58"/>
      <c r="ERQ156" s="59"/>
      <c r="ERX156" s="58"/>
      <c r="ERY156" s="59"/>
      <c r="ESF156" s="58"/>
      <c r="ESG156" s="59"/>
      <c r="ESN156" s="58"/>
      <c r="ESO156" s="59"/>
      <c r="ESV156" s="58"/>
      <c r="ESW156" s="59"/>
      <c r="ETD156" s="58"/>
      <c r="ETE156" s="59"/>
      <c r="ETL156" s="58"/>
      <c r="ETM156" s="59"/>
      <c r="ETT156" s="58"/>
      <c r="ETU156" s="59"/>
      <c r="EUB156" s="58"/>
      <c r="EUC156" s="59"/>
      <c r="EUJ156" s="58"/>
      <c r="EUK156" s="59"/>
      <c r="EUR156" s="58"/>
      <c r="EUS156" s="59"/>
      <c r="EUZ156" s="58"/>
      <c r="EVA156" s="59"/>
      <c r="EVH156" s="58"/>
      <c r="EVI156" s="59"/>
      <c r="EVP156" s="58"/>
      <c r="EVQ156" s="59"/>
      <c r="EVX156" s="58"/>
      <c r="EVY156" s="59"/>
      <c r="EWF156" s="58"/>
      <c r="EWG156" s="59"/>
      <c r="EWN156" s="58"/>
      <c r="EWO156" s="59"/>
      <c r="EWV156" s="58"/>
      <c r="EWW156" s="59"/>
      <c r="EXD156" s="58"/>
      <c r="EXE156" s="59"/>
      <c r="EXL156" s="58"/>
      <c r="EXM156" s="59"/>
      <c r="EXT156" s="58"/>
      <c r="EXU156" s="59"/>
      <c r="EYB156" s="58"/>
      <c r="EYC156" s="59"/>
      <c r="EYJ156" s="58"/>
      <c r="EYK156" s="59"/>
      <c r="EYR156" s="58"/>
      <c r="EYS156" s="59"/>
      <c r="EYZ156" s="58"/>
      <c r="EZA156" s="59"/>
      <c r="EZH156" s="58"/>
      <c r="EZI156" s="59"/>
      <c r="EZP156" s="58"/>
      <c r="EZQ156" s="59"/>
      <c r="EZX156" s="58"/>
      <c r="EZY156" s="59"/>
      <c r="FAF156" s="58"/>
      <c r="FAG156" s="59"/>
      <c r="FAN156" s="58"/>
      <c r="FAO156" s="59"/>
      <c r="FAV156" s="58"/>
      <c r="FAW156" s="59"/>
      <c r="FBD156" s="58"/>
      <c r="FBE156" s="59"/>
      <c r="FBL156" s="58"/>
      <c r="FBM156" s="59"/>
      <c r="FBT156" s="58"/>
      <c r="FBU156" s="59"/>
      <c r="FCB156" s="58"/>
      <c r="FCC156" s="59"/>
      <c r="FCJ156" s="58"/>
      <c r="FCK156" s="59"/>
      <c r="FCR156" s="58"/>
      <c r="FCS156" s="59"/>
      <c r="FCZ156" s="58"/>
      <c r="FDA156" s="59"/>
      <c r="FDH156" s="58"/>
      <c r="FDI156" s="59"/>
      <c r="FDP156" s="58"/>
      <c r="FDQ156" s="59"/>
      <c r="FDX156" s="58"/>
      <c r="FDY156" s="59"/>
      <c r="FEF156" s="58"/>
      <c r="FEG156" s="59"/>
      <c r="FEN156" s="58"/>
      <c r="FEO156" s="59"/>
      <c r="FEV156" s="58"/>
      <c r="FEW156" s="59"/>
      <c r="FFD156" s="58"/>
      <c r="FFE156" s="59"/>
      <c r="FFL156" s="58"/>
      <c r="FFM156" s="59"/>
      <c r="FFT156" s="58"/>
      <c r="FFU156" s="59"/>
      <c r="FGB156" s="58"/>
      <c r="FGC156" s="59"/>
      <c r="FGJ156" s="58"/>
      <c r="FGK156" s="59"/>
      <c r="FGR156" s="58"/>
      <c r="FGS156" s="59"/>
      <c r="FGZ156" s="58"/>
      <c r="FHA156" s="59"/>
      <c r="FHH156" s="58"/>
      <c r="FHI156" s="59"/>
      <c r="FHP156" s="58"/>
      <c r="FHQ156" s="59"/>
      <c r="FHX156" s="58"/>
      <c r="FHY156" s="59"/>
      <c r="FIF156" s="58"/>
      <c r="FIG156" s="59"/>
      <c r="FIN156" s="58"/>
      <c r="FIO156" s="59"/>
      <c r="FIV156" s="58"/>
      <c r="FIW156" s="59"/>
      <c r="FJD156" s="58"/>
      <c r="FJE156" s="59"/>
      <c r="FJL156" s="58"/>
      <c r="FJM156" s="59"/>
      <c r="FJT156" s="58"/>
      <c r="FJU156" s="59"/>
      <c r="FKB156" s="58"/>
      <c r="FKC156" s="59"/>
      <c r="FKJ156" s="58"/>
      <c r="FKK156" s="59"/>
      <c r="FKR156" s="58"/>
      <c r="FKS156" s="59"/>
      <c r="FKZ156" s="58"/>
      <c r="FLA156" s="59"/>
      <c r="FLH156" s="58"/>
      <c r="FLI156" s="59"/>
      <c r="FLP156" s="58"/>
      <c r="FLQ156" s="59"/>
      <c r="FLX156" s="58"/>
      <c r="FLY156" s="59"/>
      <c r="FMF156" s="58"/>
      <c r="FMG156" s="59"/>
      <c r="FMN156" s="58"/>
      <c r="FMO156" s="59"/>
      <c r="FMV156" s="58"/>
      <c r="FMW156" s="59"/>
      <c r="FND156" s="58"/>
      <c r="FNE156" s="59"/>
      <c r="FNL156" s="58"/>
      <c r="FNM156" s="59"/>
      <c r="FNT156" s="58"/>
      <c r="FNU156" s="59"/>
      <c r="FOB156" s="58"/>
      <c r="FOC156" s="59"/>
      <c r="FOJ156" s="58"/>
      <c r="FOK156" s="59"/>
      <c r="FOR156" s="58"/>
      <c r="FOS156" s="59"/>
      <c r="FOZ156" s="58"/>
      <c r="FPA156" s="59"/>
      <c r="FPH156" s="58"/>
      <c r="FPI156" s="59"/>
      <c r="FPP156" s="58"/>
      <c r="FPQ156" s="59"/>
      <c r="FPX156" s="58"/>
      <c r="FPY156" s="59"/>
      <c r="FQF156" s="58"/>
      <c r="FQG156" s="59"/>
      <c r="FQN156" s="58"/>
      <c r="FQO156" s="59"/>
      <c r="FQV156" s="58"/>
      <c r="FQW156" s="59"/>
      <c r="FRD156" s="58"/>
      <c r="FRE156" s="59"/>
      <c r="FRL156" s="58"/>
      <c r="FRM156" s="59"/>
      <c r="FRT156" s="58"/>
      <c r="FRU156" s="59"/>
      <c r="FSB156" s="58"/>
      <c r="FSC156" s="59"/>
      <c r="FSJ156" s="58"/>
      <c r="FSK156" s="59"/>
      <c r="FSR156" s="58"/>
      <c r="FSS156" s="59"/>
      <c r="FSZ156" s="58"/>
      <c r="FTA156" s="59"/>
      <c r="FTH156" s="58"/>
      <c r="FTI156" s="59"/>
      <c r="FTP156" s="58"/>
      <c r="FTQ156" s="59"/>
      <c r="FTX156" s="58"/>
      <c r="FTY156" s="59"/>
      <c r="FUF156" s="58"/>
      <c r="FUG156" s="59"/>
      <c r="FUN156" s="58"/>
      <c r="FUO156" s="59"/>
      <c r="FUV156" s="58"/>
      <c r="FUW156" s="59"/>
      <c r="FVD156" s="58"/>
      <c r="FVE156" s="59"/>
      <c r="FVL156" s="58"/>
      <c r="FVM156" s="59"/>
      <c r="FVT156" s="58"/>
      <c r="FVU156" s="59"/>
      <c r="FWB156" s="58"/>
      <c r="FWC156" s="59"/>
      <c r="FWJ156" s="58"/>
      <c r="FWK156" s="59"/>
      <c r="FWR156" s="58"/>
      <c r="FWS156" s="59"/>
      <c r="FWZ156" s="58"/>
      <c r="FXA156" s="59"/>
      <c r="FXH156" s="58"/>
      <c r="FXI156" s="59"/>
      <c r="FXP156" s="58"/>
      <c r="FXQ156" s="59"/>
      <c r="FXX156" s="58"/>
      <c r="FXY156" s="59"/>
      <c r="FYF156" s="58"/>
      <c r="FYG156" s="59"/>
      <c r="FYN156" s="58"/>
      <c r="FYO156" s="59"/>
      <c r="FYV156" s="58"/>
      <c r="FYW156" s="59"/>
      <c r="FZD156" s="58"/>
      <c r="FZE156" s="59"/>
      <c r="FZL156" s="58"/>
      <c r="FZM156" s="59"/>
      <c r="FZT156" s="58"/>
      <c r="FZU156" s="59"/>
      <c r="GAB156" s="58"/>
      <c r="GAC156" s="59"/>
      <c r="GAJ156" s="58"/>
      <c r="GAK156" s="59"/>
      <c r="GAR156" s="58"/>
      <c r="GAS156" s="59"/>
      <c r="GAZ156" s="58"/>
      <c r="GBA156" s="59"/>
      <c r="GBH156" s="58"/>
      <c r="GBI156" s="59"/>
      <c r="GBP156" s="58"/>
      <c r="GBQ156" s="59"/>
      <c r="GBX156" s="58"/>
      <c r="GBY156" s="59"/>
      <c r="GCF156" s="58"/>
      <c r="GCG156" s="59"/>
      <c r="GCN156" s="58"/>
      <c r="GCO156" s="59"/>
      <c r="GCV156" s="58"/>
      <c r="GCW156" s="59"/>
      <c r="GDD156" s="58"/>
      <c r="GDE156" s="59"/>
      <c r="GDL156" s="58"/>
      <c r="GDM156" s="59"/>
      <c r="GDT156" s="58"/>
      <c r="GDU156" s="59"/>
      <c r="GEB156" s="58"/>
      <c r="GEC156" s="59"/>
      <c r="GEJ156" s="58"/>
      <c r="GEK156" s="59"/>
      <c r="GER156" s="58"/>
      <c r="GES156" s="59"/>
      <c r="GEZ156" s="58"/>
      <c r="GFA156" s="59"/>
      <c r="GFH156" s="58"/>
      <c r="GFI156" s="59"/>
      <c r="GFP156" s="58"/>
      <c r="GFQ156" s="59"/>
      <c r="GFX156" s="58"/>
      <c r="GFY156" s="59"/>
      <c r="GGF156" s="58"/>
      <c r="GGG156" s="59"/>
      <c r="GGN156" s="58"/>
      <c r="GGO156" s="59"/>
      <c r="GGV156" s="58"/>
      <c r="GGW156" s="59"/>
      <c r="GHD156" s="58"/>
      <c r="GHE156" s="59"/>
      <c r="GHL156" s="58"/>
      <c r="GHM156" s="59"/>
      <c r="GHT156" s="58"/>
      <c r="GHU156" s="59"/>
      <c r="GIB156" s="58"/>
      <c r="GIC156" s="59"/>
      <c r="GIJ156" s="58"/>
      <c r="GIK156" s="59"/>
      <c r="GIR156" s="58"/>
      <c r="GIS156" s="59"/>
      <c r="GIZ156" s="58"/>
      <c r="GJA156" s="59"/>
      <c r="GJH156" s="58"/>
      <c r="GJI156" s="59"/>
      <c r="GJP156" s="58"/>
      <c r="GJQ156" s="59"/>
      <c r="GJX156" s="58"/>
      <c r="GJY156" s="59"/>
      <c r="GKF156" s="58"/>
      <c r="GKG156" s="59"/>
      <c r="GKN156" s="58"/>
      <c r="GKO156" s="59"/>
      <c r="GKV156" s="58"/>
      <c r="GKW156" s="59"/>
      <c r="GLD156" s="58"/>
      <c r="GLE156" s="59"/>
      <c r="GLL156" s="58"/>
      <c r="GLM156" s="59"/>
      <c r="GLT156" s="58"/>
      <c r="GLU156" s="59"/>
      <c r="GMB156" s="58"/>
      <c r="GMC156" s="59"/>
      <c r="GMJ156" s="58"/>
      <c r="GMK156" s="59"/>
      <c r="GMR156" s="58"/>
      <c r="GMS156" s="59"/>
      <c r="GMZ156" s="58"/>
      <c r="GNA156" s="59"/>
      <c r="GNH156" s="58"/>
      <c r="GNI156" s="59"/>
      <c r="GNP156" s="58"/>
      <c r="GNQ156" s="59"/>
      <c r="GNX156" s="58"/>
      <c r="GNY156" s="59"/>
      <c r="GOF156" s="58"/>
      <c r="GOG156" s="59"/>
      <c r="GON156" s="58"/>
      <c r="GOO156" s="59"/>
      <c r="GOV156" s="58"/>
      <c r="GOW156" s="59"/>
      <c r="GPD156" s="58"/>
      <c r="GPE156" s="59"/>
      <c r="GPL156" s="58"/>
      <c r="GPM156" s="59"/>
      <c r="GPT156" s="58"/>
      <c r="GPU156" s="59"/>
      <c r="GQB156" s="58"/>
      <c r="GQC156" s="59"/>
      <c r="GQJ156" s="58"/>
      <c r="GQK156" s="59"/>
      <c r="GQR156" s="58"/>
      <c r="GQS156" s="59"/>
      <c r="GQZ156" s="58"/>
      <c r="GRA156" s="59"/>
      <c r="GRH156" s="58"/>
      <c r="GRI156" s="59"/>
      <c r="GRP156" s="58"/>
      <c r="GRQ156" s="59"/>
      <c r="GRX156" s="58"/>
      <c r="GRY156" s="59"/>
      <c r="GSF156" s="58"/>
      <c r="GSG156" s="59"/>
      <c r="GSN156" s="58"/>
      <c r="GSO156" s="59"/>
      <c r="GSV156" s="58"/>
      <c r="GSW156" s="59"/>
      <c r="GTD156" s="58"/>
      <c r="GTE156" s="59"/>
      <c r="GTL156" s="58"/>
      <c r="GTM156" s="59"/>
      <c r="GTT156" s="58"/>
      <c r="GTU156" s="59"/>
      <c r="GUB156" s="58"/>
      <c r="GUC156" s="59"/>
      <c r="GUJ156" s="58"/>
      <c r="GUK156" s="59"/>
      <c r="GUR156" s="58"/>
      <c r="GUS156" s="59"/>
      <c r="GUZ156" s="58"/>
      <c r="GVA156" s="59"/>
      <c r="GVH156" s="58"/>
      <c r="GVI156" s="59"/>
      <c r="GVP156" s="58"/>
      <c r="GVQ156" s="59"/>
      <c r="GVX156" s="58"/>
      <c r="GVY156" s="59"/>
      <c r="GWF156" s="58"/>
      <c r="GWG156" s="59"/>
      <c r="GWN156" s="58"/>
      <c r="GWO156" s="59"/>
      <c r="GWV156" s="58"/>
      <c r="GWW156" s="59"/>
      <c r="GXD156" s="58"/>
      <c r="GXE156" s="59"/>
      <c r="GXL156" s="58"/>
      <c r="GXM156" s="59"/>
      <c r="GXT156" s="58"/>
      <c r="GXU156" s="59"/>
      <c r="GYB156" s="58"/>
      <c r="GYC156" s="59"/>
      <c r="GYJ156" s="58"/>
      <c r="GYK156" s="59"/>
      <c r="GYR156" s="58"/>
      <c r="GYS156" s="59"/>
      <c r="GYZ156" s="58"/>
      <c r="GZA156" s="59"/>
      <c r="GZH156" s="58"/>
      <c r="GZI156" s="59"/>
      <c r="GZP156" s="58"/>
      <c r="GZQ156" s="59"/>
      <c r="GZX156" s="58"/>
      <c r="GZY156" s="59"/>
      <c r="HAF156" s="58"/>
      <c r="HAG156" s="59"/>
      <c r="HAN156" s="58"/>
      <c r="HAO156" s="59"/>
      <c r="HAV156" s="58"/>
      <c r="HAW156" s="59"/>
      <c r="HBD156" s="58"/>
      <c r="HBE156" s="59"/>
      <c r="HBL156" s="58"/>
      <c r="HBM156" s="59"/>
      <c r="HBT156" s="58"/>
      <c r="HBU156" s="59"/>
      <c r="HCB156" s="58"/>
      <c r="HCC156" s="59"/>
      <c r="HCJ156" s="58"/>
      <c r="HCK156" s="59"/>
      <c r="HCR156" s="58"/>
      <c r="HCS156" s="59"/>
      <c r="HCZ156" s="58"/>
      <c r="HDA156" s="59"/>
      <c r="HDH156" s="58"/>
      <c r="HDI156" s="59"/>
      <c r="HDP156" s="58"/>
      <c r="HDQ156" s="59"/>
      <c r="HDX156" s="58"/>
      <c r="HDY156" s="59"/>
      <c r="HEF156" s="58"/>
      <c r="HEG156" s="59"/>
      <c r="HEN156" s="58"/>
      <c r="HEO156" s="59"/>
      <c r="HEV156" s="58"/>
      <c r="HEW156" s="59"/>
      <c r="HFD156" s="58"/>
      <c r="HFE156" s="59"/>
      <c r="HFL156" s="58"/>
      <c r="HFM156" s="59"/>
      <c r="HFT156" s="58"/>
      <c r="HFU156" s="59"/>
      <c r="HGB156" s="58"/>
      <c r="HGC156" s="59"/>
      <c r="HGJ156" s="58"/>
      <c r="HGK156" s="59"/>
      <c r="HGR156" s="58"/>
      <c r="HGS156" s="59"/>
      <c r="HGZ156" s="58"/>
      <c r="HHA156" s="59"/>
      <c r="HHH156" s="58"/>
      <c r="HHI156" s="59"/>
      <c r="HHP156" s="58"/>
      <c r="HHQ156" s="59"/>
      <c r="HHX156" s="58"/>
      <c r="HHY156" s="59"/>
      <c r="HIF156" s="58"/>
      <c r="HIG156" s="59"/>
      <c r="HIN156" s="58"/>
      <c r="HIO156" s="59"/>
      <c r="HIV156" s="58"/>
      <c r="HIW156" s="59"/>
      <c r="HJD156" s="58"/>
      <c r="HJE156" s="59"/>
      <c r="HJL156" s="58"/>
      <c r="HJM156" s="59"/>
      <c r="HJT156" s="58"/>
      <c r="HJU156" s="59"/>
      <c r="HKB156" s="58"/>
      <c r="HKC156" s="59"/>
      <c r="HKJ156" s="58"/>
      <c r="HKK156" s="59"/>
      <c r="HKR156" s="58"/>
      <c r="HKS156" s="59"/>
      <c r="HKZ156" s="58"/>
      <c r="HLA156" s="59"/>
      <c r="HLH156" s="58"/>
      <c r="HLI156" s="59"/>
      <c r="HLP156" s="58"/>
      <c r="HLQ156" s="59"/>
      <c r="HLX156" s="58"/>
      <c r="HLY156" s="59"/>
      <c r="HMF156" s="58"/>
      <c r="HMG156" s="59"/>
      <c r="HMN156" s="58"/>
      <c r="HMO156" s="59"/>
      <c r="HMV156" s="58"/>
      <c r="HMW156" s="59"/>
      <c r="HND156" s="58"/>
      <c r="HNE156" s="59"/>
      <c r="HNL156" s="58"/>
      <c r="HNM156" s="59"/>
      <c r="HNT156" s="58"/>
      <c r="HNU156" s="59"/>
      <c r="HOB156" s="58"/>
      <c r="HOC156" s="59"/>
      <c r="HOJ156" s="58"/>
      <c r="HOK156" s="59"/>
      <c r="HOR156" s="58"/>
      <c r="HOS156" s="59"/>
      <c r="HOZ156" s="58"/>
      <c r="HPA156" s="59"/>
      <c r="HPH156" s="58"/>
      <c r="HPI156" s="59"/>
      <c r="HPP156" s="58"/>
      <c r="HPQ156" s="59"/>
      <c r="HPX156" s="58"/>
      <c r="HPY156" s="59"/>
      <c r="HQF156" s="58"/>
      <c r="HQG156" s="59"/>
      <c r="HQN156" s="58"/>
      <c r="HQO156" s="59"/>
      <c r="HQV156" s="58"/>
      <c r="HQW156" s="59"/>
      <c r="HRD156" s="58"/>
      <c r="HRE156" s="59"/>
      <c r="HRL156" s="58"/>
      <c r="HRM156" s="59"/>
      <c r="HRT156" s="58"/>
      <c r="HRU156" s="59"/>
      <c r="HSB156" s="58"/>
      <c r="HSC156" s="59"/>
      <c r="HSJ156" s="58"/>
      <c r="HSK156" s="59"/>
      <c r="HSR156" s="58"/>
      <c r="HSS156" s="59"/>
      <c r="HSZ156" s="58"/>
      <c r="HTA156" s="59"/>
      <c r="HTH156" s="58"/>
      <c r="HTI156" s="59"/>
      <c r="HTP156" s="58"/>
      <c r="HTQ156" s="59"/>
      <c r="HTX156" s="58"/>
      <c r="HTY156" s="59"/>
      <c r="HUF156" s="58"/>
      <c r="HUG156" s="59"/>
      <c r="HUN156" s="58"/>
      <c r="HUO156" s="59"/>
      <c r="HUV156" s="58"/>
      <c r="HUW156" s="59"/>
      <c r="HVD156" s="58"/>
      <c r="HVE156" s="59"/>
      <c r="HVL156" s="58"/>
      <c r="HVM156" s="59"/>
      <c r="HVT156" s="58"/>
      <c r="HVU156" s="59"/>
      <c r="HWB156" s="58"/>
      <c r="HWC156" s="59"/>
      <c r="HWJ156" s="58"/>
      <c r="HWK156" s="59"/>
      <c r="HWR156" s="58"/>
      <c r="HWS156" s="59"/>
      <c r="HWZ156" s="58"/>
      <c r="HXA156" s="59"/>
      <c r="HXH156" s="58"/>
      <c r="HXI156" s="59"/>
      <c r="HXP156" s="58"/>
      <c r="HXQ156" s="59"/>
      <c r="HXX156" s="58"/>
      <c r="HXY156" s="59"/>
      <c r="HYF156" s="58"/>
      <c r="HYG156" s="59"/>
      <c r="HYN156" s="58"/>
      <c r="HYO156" s="59"/>
      <c r="HYV156" s="58"/>
      <c r="HYW156" s="59"/>
      <c r="HZD156" s="58"/>
      <c r="HZE156" s="59"/>
      <c r="HZL156" s="58"/>
      <c r="HZM156" s="59"/>
      <c r="HZT156" s="58"/>
      <c r="HZU156" s="59"/>
      <c r="IAB156" s="58"/>
      <c r="IAC156" s="59"/>
      <c r="IAJ156" s="58"/>
      <c r="IAK156" s="59"/>
      <c r="IAR156" s="58"/>
      <c r="IAS156" s="59"/>
      <c r="IAZ156" s="58"/>
      <c r="IBA156" s="59"/>
      <c r="IBH156" s="58"/>
      <c r="IBI156" s="59"/>
      <c r="IBP156" s="58"/>
      <c r="IBQ156" s="59"/>
      <c r="IBX156" s="58"/>
      <c r="IBY156" s="59"/>
      <c r="ICF156" s="58"/>
      <c r="ICG156" s="59"/>
      <c r="ICN156" s="58"/>
      <c r="ICO156" s="59"/>
      <c r="ICV156" s="58"/>
      <c r="ICW156" s="59"/>
      <c r="IDD156" s="58"/>
      <c r="IDE156" s="59"/>
      <c r="IDL156" s="58"/>
      <c r="IDM156" s="59"/>
      <c r="IDT156" s="58"/>
      <c r="IDU156" s="59"/>
      <c r="IEB156" s="58"/>
      <c r="IEC156" s="59"/>
      <c r="IEJ156" s="58"/>
      <c r="IEK156" s="59"/>
      <c r="IER156" s="58"/>
      <c r="IES156" s="59"/>
      <c r="IEZ156" s="58"/>
      <c r="IFA156" s="59"/>
      <c r="IFH156" s="58"/>
      <c r="IFI156" s="59"/>
      <c r="IFP156" s="58"/>
      <c r="IFQ156" s="59"/>
      <c r="IFX156" s="58"/>
      <c r="IFY156" s="59"/>
      <c r="IGF156" s="58"/>
      <c r="IGG156" s="59"/>
      <c r="IGN156" s="58"/>
      <c r="IGO156" s="59"/>
      <c r="IGV156" s="58"/>
      <c r="IGW156" s="59"/>
      <c r="IHD156" s="58"/>
      <c r="IHE156" s="59"/>
      <c r="IHL156" s="58"/>
      <c r="IHM156" s="59"/>
      <c r="IHT156" s="58"/>
      <c r="IHU156" s="59"/>
      <c r="IIB156" s="58"/>
      <c r="IIC156" s="59"/>
      <c r="IIJ156" s="58"/>
      <c r="IIK156" s="59"/>
      <c r="IIR156" s="58"/>
      <c r="IIS156" s="59"/>
      <c r="IIZ156" s="58"/>
      <c r="IJA156" s="59"/>
      <c r="IJH156" s="58"/>
      <c r="IJI156" s="59"/>
      <c r="IJP156" s="58"/>
      <c r="IJQ156" s="59"/>
      <c r="IJX156" s="58"/>
      <c r="IJY156" s="59"/>
      <c r="IKF156" s="58"/>
      <c r="IKG156" s="59"/>
      <c r="IKN156" s="58"/>
      <c r="IKO156" s="59"/>
      <c r="IKV156" s="58"/>
      <c r="IKW156" s="59"/>
      <c r="ILD156" s="58"/>
      <c r="ILE156" s="59"/>
      <c r="ILL156" s="58"/>
      <c r="ILM156" s="59"/>
      <c r="ILT156" s="58"/>
      <c r="ILU156" s="59"/>
      <c r="IMB156" s="58"/>
      <c r="IMC156" s="59"/>
      <c r="IMJ156" s="58"/>
      <c r="IMK156" s="59"/>
      <c r="IMR156" s="58"/>
      <c r="IMS156" s="59"/>
      <c r="IMZ156" s="58"/>
      <c r="INA156" s="59"/>
      <c r="INH156" s="58"/>
      <c r="INI156" s="59"/>
      <c r="INP156" s="58"/>
      <c r="INQ156" s="59"/>
      <c r="INX156" s="58"/>
      <c r="INY156" s="59"/>
      <c r="IOF156" s="58"/>
      <c r="IOG156" s="59"/>
      <c r="ION156" s="58"/>
      <c r="IOO156" s="59"/>
      <c r="IOV156" s="58"/>
      <c r="IOW156" s="59"/>
      <c r="IPD156" s="58"/>
      <c r="IPE156" s="59"/>
      <c r="IPL156" s="58"/>
      <c r="IPM156" s="59"/>
      <c r="IPT156" s="58"/>
      <c r="IPU156" s="59"/>
      <c r="IQB156" s="58"/>
      <c r="IQC156" s="59"/>
      <c r="IQJ156" s="58"/>
      <c r="IQK156" s="59"/>
      <c r="IQR156" s="58"/>
      <c r="IQS156" s="59"/>
      <c r="IQZ156" s="58"/>
      <c r="IRA156" s="59"/>
      <c r="IRH156" s="58"/>
      <c r="IRI156" s="59"/>
      <c r="IRP156" s="58"/>
      <c r="IRQ156" s="59"/>
      <c r="IRX156" s="58"/>
      <c r="IRY156" s="59"/>
      <c r="ISF156" s="58"/>
      <c r="ISG156" s="59"/>
      <c r="ISN156" s="58"/>
      <c r="ISO156" s="59"/>
      <c r="ISV156" s="58"/>
      <c r="ISW156" s="59"/>
      <c r="ITD156" s="58"/>
      <c r="ITE156" s="59"/>
      <c r="ITL156" s="58"/>
      <c r="ITM156" s="59"/>
      <c r="ITT156" s="58"/>
      <c r="ITU156" s="59"/>
      <c r="IUB156" s="58"/>
      <c r="IUC156" s="59"/>
      <c r="IUJ156" s="58"/>
      <c r="IUK156" s="59"/>
      <c r="IUR156" s="58"/>
      <c r="IUS156" s="59"/>
      <c r="IUZ156" s="58"/>
      <c r="IVA156" s="59"/>
      <c r="IVH156" s="58"/>
      <c r="IVI156" s="59"/>
      <c r="IVP156" s="58"/>
      <c r="IVQ156" s="59"/>
      <c r="IVX156" s="58"/>
      <c r="IVY156" s="59"/>
      <c r="IWF156" s="58"/>
      <c r="IWG156" s="59"/>
      <c r="IWN156" s="58"/>
      <c r="IWO156" s="59"/>
      <c r="IWV156" s="58"/>
      <c r="IWW156" s="59"/>
      <c r="IXD156" s="58"/>
      <c r="IXE156" s="59"/>
      <c r="IXL156" s="58"/>
      <c r="IXM156" s="59"/>
      <c r="IXT156" s="58"/>
      <c r="IXU156" s="59"/>
      <c r="IYB156" s="58"/>
      <c r="IYC156" s="59"/>
      <c r="IYJ156" s="58"/>
      <c r="IYK156" s="59"/>
      <c r="IYR156" s="58"/>
      <c r="IYS156" s="59"/>
      <c r="IYZ156" s="58"/>
      <c r="IZA156" s="59"/>
      <c r="IZH156" s="58"/>
      <c r="IZI156" s="59"/>
      <c r="IZP156" s="58"/>
      <c r="IZQ156" s="59"/>
      <c r="IZX156" s="58"/>
      <c r="IZY156" s="59"/>
      <c r="JAF156" s="58"/>
      <c r="JAG156" s="59"/>
      <c r="JAN156" s="58"/>
      <c r="JAO156" s="59"/>
      <c r="JAV156" s="58"/>
      <c r="JAW156" s="59"/>
      <c r="JBD156" s="58"/>
      <c r="JBE156" s="59"/>
      <c r="JBL156" s="58"/>
      <c r="JBM156" s="59"/>
      <c r="JBT156" s="58"/>
      <c r="JBU156" s="59"/>
      <c r="JCB156" s="58"/>
      <c r="JCC156" s="59"/>
      <c r="JCJ156" s="58"/>
      <c r="JCK156" s="59"/>
      <c r="JCR156" s="58"/>
      <c r="JCS156" s="59"/>
      <c r="JCZ156" s="58"/>
      <c r="JDA156" s="59"/>
      <c r="JDH156" s="58"/>
      <c r="JDI156" s="59"/>
      <c r="JDP156" s="58"/>
      <c r="JDQ156" s="59"/>
      <c r="JDX156" s="58"/>
      <c r="JDY156" s="59"/>
      <c r="JEF156" s="58"/>
      <c r="JEG156" s="59"/>
      <c r="JEN156" s="58"/>
      <c r="JEO156" s="59"/>
      <c r="JEV156" s="58"/>
      <c r="JEW156" s="59"/>
      <c r="JFD156" s="58"/>
      <c r="JFE156" s="59"/>
      <c r="JFL156" s="58"/>
      <c r="JFM156" s="59"/>
      <c r="JFT156" s="58"/>
      <c r="JFU156" s="59"/>
      <c r="JGB156" s="58"/>
      <c r="JGC156" s="59"/>
      <c r="JGJ156" s="58"/>
      <c r="JGK156" s="59"/>
      <c r="JGR156" s="58"/>
      <c r="JGS156" s="59"/>
      <c r="JGZ156" s="58"/>
      <c r="JHA156" s="59"/>
      <c r="JHH156" s="58"/>
      <c r="JHI156" s="59"/>
      <c r="JHP156" s="58"/>
      <c r="JHQ156" s="59"/>
      <c r="JHX156" s="58"/>
      <c r="JHY156" s="59"/>
      <c r="JIF156" s="58"/>
      <c r="JIG156" s="59"/>
      <c r="JIN156" s="58"/>
      <c r="JIO156" s="59"/>
      <c r="JIV156" s="58"/>
      <c r="JIW156" s="59"/>
      <c r="JJD156" s="58"/>
      <c r="JJE156" s="59"/>
      <c r="JJL156" s="58"/>
      <c r="JJM156" s="59"/>
      <c r="JJT156" s="58"/>
      <c r="JJU156" s="59"/>
      <c r="JKB156" s="58"/>
      <c r="JKC156" s="59"/>
      <c r="JKJ156" s="58"/>
      <c r="JKK156" s="59"/>
      <c r="JKR156" s="58"/>
      <c r="JKS156" s="59"/>
      <c r="JKZ156" s="58"/>
      <c r="JLA156" s="59"/>
      <c r="JLH156" s="58"/>
      <c r="JLI156" s="59"/>
      <c r="JLP156" s="58"/>
      <c r="JLQ156" s="59"/>
      <c r="JLX156" s="58"/>
      <c r="JLY156" s="59"/>
      <c r="JMF156" s="58"/>
      <c r="JMG156" s="59"/>
      <c r="JMN156" s="58"/>
      <c r="JMO156" s="59"/>
      <c r="JMV156" s="58"/>
      <c r="JMW156" s="59"/>
      <c r="JND156" s="58"/>
      <c r="JNE156" s="59"/>
      <c r="JNL156" s="58"/>
      <c r="JNM156" s="59"/>
      <c r="JNT156" s="58"/>
      <c r="JNU156" s="59"/>
      <c r="JOB156" s="58"/>
      <c r="JOC156" s="59"/>
      <c r="JOJ156" s="58"/>
      <c r="JOK156" s="59"/>
      <c r="JOR156" s="58"/>
      <c r="JOS156" s="59"/>
      <c r="JOZ156" s="58"/>
      <c r="JPA156" s="59"/>
      <c r="JPH156" s="58"/>
      <c r="JPI156" s="59"/>
      <c r="JPP156" s="58"/>
      <c r="JPQ156" s="59"/>
      <c r="JPX156" s="58"/>
      <c r="JPY156" s="59"/>
      <c r="JQF156" s="58"/>
      <c r="JQG156" s="59"/>
      <c r="JQN156" s="58"/>
      <c r="JQO156" s="59"/>
      <c r="JQV156" s="58"/>
      <c r="JQW156" s="59"/>
      <c r="JRD156" s="58"/>
      <c r="JRE156" s="59"/>
      <c r="JRL156" s="58"/>
      <c r="JRM156" s="59"/>
      <c r="JRT156" s="58"/>
      <c r="JRU156" s="59"/>
      <c r="JSB156" s="58"/>
      <c r="JSC156" s="59"/>
      <c r="JSJ156" s="58"/>
      <c r="JSK156" s="59"/>
      <c r="JSR156" s="58"/>
      <c r="JSS156" s="59"/>
      <c r="JSZ156" s="58"/>
      <c r="JTA156" s="59"/>
      <c r="JTH156" s="58"/>
      <c r="JTI156" s="59"/>
      <c r="JTP156" s="58"/>
      <c r="JTQ156" s="59"/>
      <c r="JTX156" s="58"/>
      <c r="JTY156" s="59"/>
      <c r="JUF156" s="58"/>
      <c r="JUG156" s="59"/>
      <c r="JUN156" s="58"/>
      <c r="JUO156" s="59"/>
      <c r="JUV156" s="58"/>
      <c r="JUW156" s="59"/>
      <c r="JVD156" s="58"/>
      <c r="JVE156" s="59"/>
      <c r="JVL156" s="58"/>
      <c r="JVM156" s="59"/>
      <c r="JVT156" s="58"/>
      <c r="JVU156" s="59"/>
      <c r="JWB156" s="58"/>
      <c r="JWC156" s="59"/>
      <c r="JWJ156" s="58"/>
      <c r="JWK156" s="59"/>
      <c r="JWR156" s="58"/>
      <c r="JWS156" s="59"/>
      <c r="JWZ156" s="58"/>
      <c r="JXA156" s="59"/>
      <c r="JXH156" s="58"/>
      <c r="JXI156" s="59"/>
      <c r="JXP156" s="58"/>
      <c r="JXQ156" s="59"/>
      <c r="JXX156" s="58"/>
      <c r="JXY156" s="59"/>
      <c r="JYF156" s="58"/>
      <c r="JYG156" s="59"/>
      <c r="JYN156" s="58"/>
      <c r="JYO156" s="59"/>
      <c r="JYV156" s="58"/>
      <c r="JYW156" s="59"/>
      <c r="JZD156" s="58"/>
      <c r="JZE156" s="59"/>
      <c r="JZL156" s="58"/>
      <c r="JZM156" s="59"/>
      <c r="JZT156" s="58"/>
      <c r="JZU156" s="59"/>
      <c r="KAB156" s="58"/>
      <c r="KAC156" s="59"/>
      <c r="KAJ156" s="58"/>
      <c r="KAK156" s="59"/>
      <c r="KAR156" s="58"/>
      <c r="KAS156" s="59"/>
      <c r="KAZ156" s="58"/>
      <c r="KBA156" s="59"/>
      <c r="KBH156" s="58"/>
      <c r="KBI156" s="59"/>
      <c r="KBP156" s="58"/>
      <c r="KBQ156" s="59"/>
      <c r="KBX156" s="58"/>
      <c r="KBY156" s="59"/>
      <c r="KCF156" s="58"/>
      <c r="KCG156" s="59"/>
      <c r="KCN156" s="58"/>
      <c r="KCO156" s="59"/>
      <c r="KCV156" s="58"/>
      <c r="KCW156" s="59"/>
      <c r="KDD156" s="58"/>
      <c r="KDE156" s="59"/>
      <c r="KDL156" s="58"/>
      <c r="KDM156" s="59"/>
      <c r="KDT156" s="58"/>
      <c r="KDU156" s="59"/>
      <c r="KEB156" s="58"/>
      <c r="KEC156" s="59"/>
      <c r="KEJ156" s="58"/>
      <c r="KEK156" s="59"/>
      <c r="KER156" s="58"/>
      <c r="KES156" s="59"/>
      <c r="KEZ156" s="58"/>
      <c r="KFA156" s="59"/>
      <c r="KFH156" s="58"/>
      <c r="KFI156" s="59"/>
      <c r="KFP156" s="58"/>
      <c r="KFQ156" s="59"/>
      <c r="KFX156" s="58"/>
      <c r="KFY156" s="59"/>
      <c r="KGF156" s="58"/>
      <c r="KGG156" s="59"/>
      <c r="KGN156" s="58"/>
      <c r="KGO156" s="59"/>
      <c r="KGV156" s="58"/>
      <c r="KGW156" s="59"/>
      <c r="KHD156" s="58"/>
      <c r="KHE156" s="59"/>
      <c r="KHL156" s="58"/>
      <c r="KHM156" s="59"/>
      <c r="KHT156" s="58"/>
      <c r="KHU156" s="59"/>
      <c r="KIB156" s="58"/>
      <c r="KIC156" s="59"/>
      <c r="KIJ156" s="58"/>
      <c r="KIK156" s="59"/>
      <c r="KIR156" s="58"/>
      <c r="KIS156" s="59"/>
      <c r="KIZ156" s="58"/>
      <c r="KJA156" s="59"/>
      <c r="KJH156" s="58"/>
      <c r="KJI156" s="59"/>
      <c r="KJP156" s="58"/>
      <c r="KJQ156" s="59"/>
      <c r="KJX156" s="58"/>
      <c r="KJY156" s="59"/>
      <c r="KKF156" s="58"/>
      <c r="KKG156" s="59"/>
      <c r="KKN156" s="58"/>
      <c r="KKO156" s="59"/>
      <c r="KKV156" s="58"/>
      <c r="KKW156" s="59"/>
      <c r="KLD156" s="58"/>
      <c r="KLE156" s="59"/>
      <c r="KLL156" s="58"/>
      <c r="KLM156" s="59"/>
      <c r="KLT156" s="58"/>
      <c r="KLU156" s="59"/>
      <c r="KMB156" s="58"/>
      <c r="KMC156" s="59"/>
      <c r="KMJ156" s="58"/>
      <c r="KMK156" s="59"/>
      <c r="KMR156" s="58"/>
      <c r="KMS156" s="59"/>
      <c r="KMZ156" s="58"/>
      <c r="KNA156" s="59"/>
      <c r="KNH156" s="58"/>
      <c r="KNI156" s="59"/>
      <c r="KNP156" s="58"/>
      <c r="KNQ156" s="59"/>
      <c r="KNX156" s="58"/>
      <c r="KNY156" s="59"/>
      <c r="KOF156" s="58"/>
      <c r="KOG156" s="59"/>
      <c r="KON156" s="58"/>
      <c r="KOO156" s="59"/>
      <c r="KOV156" s="58"/>
      <c r="KOW156" s="59"/>
      <c r="KPD156" s="58"/>
      <c r="KPE156" s="59"/>
      <c r="KPL156" s="58"/>
      <c r="KPM156" s="59"/>
      <c r="KPT156" s="58"/>
      <c r="KPU156" s="59"/>
      <c r="KQB156" s="58"/>
      <c r="KQC156" s="59"/>
      <c r="KQJ156" s="58"/>
      <c r="KQK156" s="59"/>
      <c r="KQR156" s="58"/>
      <c r="KQS156" s="59"/>
      <c r="KQZ156" s="58"/>
      <c r="KRA156" s="59"/>
      <c r="KRH156" s="58"/>
      <c r="KRI156" s="59"/>
      <c r="KRP156" s="58"/>
      <c r="KRQ156" s="59"/>
      <c r="KRX156" s="58"/>
      <c r="KRY156" s="59"/>
      <c r="KSF156" s="58"/>
      <c r="KSG156" s="59"/>
      <c r="KSN156" s="58"/>
      <c r="KSO156" s="59"/>
      <c r="KSV156" s="58"/>
      <c r="KSW156" s="59"/>
      <c r="KTD156" s="58"/>
      <c r="KTE156" s="59"/>
      <c r="KTL156" s="58"/>
      <c r="KTM156" s="59"/>
      <c r="KTT156" s="58"/>
      <c r="KTU156" s="59"/>
      <c r="KUB156" s="58"/>
      <c r="KUC156" s="59"/>
      <c r="KUJ156" s="58"/>
      <c r="KUK156" s="59"/>
      <c r="KUR156" s="58"/>
      <c r="KUS156" s="59"/>
      <c r="KUZ156" s="58"/>
      <c r="KVA156" s="59"/>
      <c r="KVH156" s="58"/>
      <c r="KVI156" s="59"/>
      <c r="KVP156" s="58"/>
      <c r="KVQ156" s="59"/>
      <c r="KVX156" s="58"/>
      <c r="KVY156" s="59"/>
      <c r="KWF156" s="58"/>
      <c r="KWG156" s="59"/>
      <c r="KWN156" s="58"/>
      <c r="KWO156" s="59"/>
      <c r="KWV156" s="58"/>
      <c r="KWW156" s="59"/>
      <c r="KXD156" s="58"/>
      <c r="KXE156" s="59"/>
      <c r="KXL156" s="58"/>
      <c r="KXM156" s="59"/>
      <c r="KXT156" s="58"/>
      <c r="KXU156" s="59"/>
      <c r="KYB156" s="58"/>
      <c r="KYC156" s="59"/>
      <c r="KYJ156" s="58"/>
      <c r="KYK156" s="59"/>
      <c r="KYR156" s="58"/>
      <c r="KYS156" s="59"/>
      <c r="KYZ156" s="58"/>
      <c r="KZA156" s="59"/>
      <c r="KZH156" s="58"/>
      <c r="KZI156" s="59"/>
      <c r="KZP156" s="58"/>
      <c r="KZQ156" s="59"/>
      <c r="KZX156" s="58"/>
      <c r="KZY156" s="59"/>
      <c r="LAF156" s="58"/>
      <c r="LAG156" s="59"/>
      <c r="LAN156" s="58"/>
      <c r="LAO156" s="59"/>
      <c r="LAV156" s="58"/>
      <c r="LAW156" s="59"/>
      <c r="LBD156" s="58"/>
      <c r="LBE156" s="59"/>
      <c r="LBL156" s="58"/>
      <c r="LBM156" s="59"/>
      <c r="LBT156" s="58"/>
      <c r="LBU156" s="59"/>
      <c r="LCB156" s="58"/>
      <c r="LCC156" s="59"/>
      <c r="LCJ156" s="58"/>
      <c r="LCK156" s="59"/>
      <c r="LCR156" s="58"/>
      <c r="LCS156" s="59"/>
      <c r="LCZ156" s="58"/>
      <c r="LDA156" s="59"/>
      <c r="LDH156" s="58"/>
      <c r="LDI156" s="59"/>
      <c r="LDP156" s="58"/>
      <c r="LDQ156" s="59"/>
      <c r="LDX156" s="58"/>
      <c r="LDY156" s="59"/>
      <c r="LEF156" s="58"/>
      <c r="LEG156" s="59"/>
      <c r="LEN156" s="58"/>
      <c r="LEO156" s="59"/>
      <c r="LEV156" s="58"/>
      <c r="LEW156" s="59"/>
      <c r="LFD156" s="58"/>
      <c r="LFE156" s="59"/>
      <c r="LFL156" s="58"/>
      <c r="LFM156" s="59"/>
      <c r="LFT156" s="58"/>
      <c r="LFU156" s="59"/>
      <c r="LGB156" s="58"/>
      <c r="LGC156" s="59"/>
      <c r="LGJ156" s="58"/>
      <c r="LGK156" s="59"/>
      <c r="LGR156" s="58"/>
      <c r="LGS156" s="59"/>
      <c r="LGZ156" s="58"/>
      <c r="LHA156" s="59"/>
      <c r="LHH156" s="58"/>
      <c r="LHI156" s="59"/>
      <c r="LHP156" s="58"/>
      <c r="LHQ156" s="59"/>
      <c r="LHX156" s="58"/>
      <c r="LHY156" s="59"/>
      <c r="LIF156" s="58"/>
      <c r="LIG156" s="59"/>
      <c r="LIN156" s="58"/>
      <c r="LIO156" s="59"/>
      <c r="LIV156" s="58"/>
      <c r="LIW156" s="59"/>
      <c r="LJD156" s="58"/>
      <c r="LJE156" s="59"/>
      <c r="LJL156" s="58"/>
      <c r="LJM156" s="59"/>
      <c r="LJT156" s="58"/>
      <c r="LJU156" s="59"/>
      <c r="LKB156" s="58"/>
      <c r="LKC156" s="59"/>
      <c r="LKJ156" s="58"/>
      <c r="LKK156" s="59"/>
      <c r="LKR156" s="58"/>
      <c r="LKS156" s="59"/>
      <c r="LKZ156" s="58"/>
      <c r="LLA156" s="59"/>
      <c r="LLH156" s="58"/>
      <c r="LLI156" s="59"/>
      <c r="LLP156" s="58"/>
      <c r="LLQ156" s="59"/>
      <c r="LLX156" s="58"/>
      <c r="LLY156" s="59"/>
      <c r="LMF156" s="58"/>
      <c r="LMG156" s="59"/>
      <c r="LMN156" s="58"/>
      <c r="LMO156" s="59"/>
      <c r="LMV156" s="58"/>
      <c r="LMW156" s="59"/>
      <c r="LND156" s="58"/>
      <c r="LNE156" s="59"/>
      <c r="LNL156" s="58"/>
      <c r="LNM156" s="59"/>
      <c r="LNT156" s="58"/>
      <c r="LNU156" s="59"/>
      <c r="LOB156" s="58"/>
      <c r="LOC156" s="59"/>
      <c r="LOJ156" s="58"/>
      <c r="LOK156" s="59"/>
      <c r="LOR156" s="58"/>
      <c r="LOS156" s="59"/>
      <c r="LOZ156" s="58"/>
      <c r="LPA156" s="59"/>
      <c r="LPH156" s="58"/>
      <c r="LPI156" s="59"/>
      <c r="LPP156" s="58"/>
      <c r="LPQ156" s="59"/>
      <c r="LPX156" s="58"/>
      <c r="LPY156" s="59"/>
      <c r="LQF156" s="58"/>
      <c r="LQG156" s="59"/>
      <c r="LQN156" s="58"/>
      <c r="LQO156" s="59"/>
      <c r="LQV156" s="58"/>
      <c r="LQW156" s="59"/>
      <c r="LRD156" s="58"/>
      <c r="LRE156" s="59"/>
      <c r="LRL156" s="58"/>
      <c r="LRM156" s="59"/>
      <c r="LRT156" s="58"/>
      <c r="LRU156" s="59"/>
      <c r="LSB156" s="58"/>
      <c r="LSC156" s="59"/>
      <c r="LSJ156" s="58"/>
      <c r="LSK156" s="59"/>
      <c r="LSR156" s="58"/>
      <c r="LSS156" s="59"/>
      <c r="LSZ156" s="58"/>
      <c r="LTA156" s="59"/>
      <c r="LTH156" s="58"/>
      <c r="LTI156" s="59"/>
      <c r="LTP156" s="58"/>
      <c r="LTQ156" s="59"/>
      <c r="LTX156" s="58"/>
      <c r="LTY156" s="59"/>
      <c r="LUF156" s="58"/>
      <c r="LUG156" s="59"/>
      <c r="LUN156" s="58"/>
      <c r="LUO156" s="59"/>
      <c r="LUV156" s="58"/>
      <c r="LUW156" s="59"/>
      <c r="LVD156" s="58"/>
      <c r="LVE156" s="59"/>
      <c r="LVL156" s="58"/>
      <c r="LVM156" s="59"/>
      <c r="LVT156" s="58"/>
      <c r="LVU156" s="59"/>
      <c r="LWB156" s="58"/>
      <c r="LWC156" s="59"/>
      <c r="LWJ156" s="58"/>
      <c r="LWK156" s="59"/>
      <c r="LWR156" s="58"/>
      <c r="LWS156" s="59"/>
      <c r="LWZ156" s="58"/>
      <c r="LXA156" s="59"/>
      <c r="LXH156" s="58"/>
      <c r="LXI156" s="59"/>
      <c r="LXP156" s="58"/>
      <c r="LXQ156" s="59"/>
      <c r="LXX156" s="58"/>
      <c r="LXY156" s="59"/>
      <c r="LYF156" s="58"/>
      <c r="LYG156" s="59"/>
      <c r="LYN156" s="58"/>
      <c r="LYO156" s="59"/>
      <c r="LYV156" s="58"/>
      <c r="LYW156" s="59"/>
      <c r="LZD156" s="58"/>
      <c r="LZE156" s="59"/>
      <c r="LZL156" s="58"/>
      <c r="LZM156" s="59"/>
      <c r="LZT156" s="58"/>
      <c r="LZU156" s="59"/>
      <c r="MAB156" s="58"/>
      <c r="MAC156" s="59"/>
      <c r="MAJ156" s="58"/>
      <c r="MAK156" s="59"/>
      <c r="MAR156" s="58"/>
      <c r="MAS156" s="59"/>
      <c r="MAZ156" s="58"/>
      <c r="MBA156" s="59"/>
      <c r="MBH156" s="58"/>
      <c r="MBI156" s="59"/>
      <c r="MBP156" s="58"/>
      <c r="MBQ156" s="59"/>
      <c r="MBX156" s="58"/>
      <c r="MBY156" s="59"/>
      <c r="MCF156" s="58"/>
      <c r="MCG156" s="59"/>
      <c r="MCN156" s="58"/>
      <c r="MCO156" s="59"/>
      <c r="MCV156" s="58"/>
      <c r="MCW156" s="59"/>
      <c r="MDD156" s="58"/>
      <c r="MDE156" s="59"/>
      <c r="MDL156" s="58"/>
      <c r="MDM156" s="59"/>
      <c r="MDT156" s="58"/>
      <c r="MDU156" s="59"/>
      <c r="MEB156" s="58"/>
      <c r="MEC156" s="59"/>
      <c r="MEJ156" s="58"/>
      <c r="MEK156" s="59"/>
      <c r="MER156" s="58"/>
      <c r="MES156" s="59"/>
      <c r="MEZ156" s="58"/>
      <c r="MFA156" s="59"/>
      <c r="MFH156" s="58"/>
      <c r="MFI156" s="59"/>
      <c r="MFP156" s="58"/>
      <c r="MFQ156" s="59"/>
      <c r="MFX156" s="58"/>
      <c r="MFY156" s="59"/>
      <c r="MGF156" s="58"/>
      <c r="MGG156" s="59"/>
      <c r="MGN156" s="58"/>
      <c r="MGO156" s="59"/>
      <c r="MGV156" s="58"/>
      <c r="MGW156" s="59"/>
      <c r="MHD156" s="58"/>
      <c r="MHE156" s="59"/>
      <c r="MHL156" s="58"/>
      <c r="MHM156" s="59"/>
      <c r="MHT156" s="58"/>
      <c r="MHU156" s="59"/>
      <c r="MIB156" s="58"/>
      <c r="MIC156" s="59"/>
      <c r="MIJ156" s="58"/>
      <c r="MIK156" s="59"/>
      <c r="MIR156" s="58"/>
      <c r="MIS156" s="59"/>
      <c r="MIZ156" s="58"/>
      <c r="MJA156" s="59"/>
      <c r="MJH156" s="58"/>
      <c r="MJI156" s="59"/>
      <c r="MJP156" s="58"/>
      <c r="MJQ156" s="59"/>
      <c r="MJX156" s="58"/>
      <c r="MJY156" s="59"/>
      <c r="MKF156" s="58"/>
      <c r="MKG156" s="59"/>
      <c r="MKN156" s="58"/>
      <c r="MKO156" s="59"/>
      <c r="MKV156" s="58"/>
      <c r="MKW156" s="59"/>
      <c r="MLD156" s="58"/>
      <c r="MLE156" s="59"/>
      <c r="MLL156" s="58"/>
      <c r="MLM156" s="59"/>
      <c r="MLT156" s="58"/>
      <c r="MLU156" s="59"/>
      <c r="MMB156" s="58"/>
      <c r="MMC156" s="59"/>
      <c r="MMJ156" s="58"/>
      <c r="MMK156" s="59"/>
      <c r="MMR156" s="58"/>
      <c r="MMS156" s="59"/>
      <c r="MMZ156" s="58"/>
      <c r="MNA156" s="59"/>
      <c r="MNH156" s="58"/>
      <c r="MNI156" s="59"/>
      <c r="MNP156" s="58"/>
      <c r="MNQ156" s="59"/>
      <c r="MNX156" s="58"/>
      <c r="MNY156" s="59"/>
      <c r="MOF156" s="58"/>
      <c r="MOG156" s="59"/>
      <c r="MON156" s="58"/>
      <c r="MOO156" s="59"/>
      <c r="MOV156" s="58"/>
      <c r="MOW156" s="59"/>
      <c r="MPD156" s="58"/>
      <c r="MPE156" s="59"/>
      <c r="MPL156" s="58"/>
      <c r="MPM156" s="59"/>
      <c r="MPT156" s="58"/>
      <c r="MPU156" s="59"/>
      <c r="MQB156" s="58"/>
      <c r="MQC156" s="59"/>
      <c r="MQJ156" s="58"/>
      <c r="MQK156" s="59"/>
      <c r="MQR156" s="58"/>
      <c r="MQS156" s="59"/>
      <c r="MQZ156" s="58"/>
      <c r="MRA156" s="59"/>
      <c r="MRH156" s="58"/>
      <c r="MRI156" s="59"/>
      <c r="MRP156" s="58"/>
      <c r="MRQ156" s="59"/>
      <c r="MRX156" s="58"/>
      <c r="MRY156" s="59"/>
      <c r="MSF156" s="58"/>
      <c r="MSG156" s="59"/>
      <c r="MSN156" s="58"/>
      <c r="MSO156" s="59"/>
      <c r="MSV156" s="58"/>
      <c r="MSW156" s="59"/>
      <c r="MTD156" s="58"/>
      <c r="MTE156" s="59"/>
      <c r="MTL156" s="58"/>
      <c r="MTM156" s="59"/>
      <c r="MTT156" s="58"/>
      <c r="MTU156" s="59"/>
      <c r="MUB156" s="58"/>
      <c r="MUC156" s="59"/>
      <c r="MUJ156" s="58"/>
      <c r="MUK156" s="59"/>
      <c r="MUR156" s="58"/>
      <c r="MUS156" s="59"/>
      <c r="MUZ156" s="58"/>
      <c r="MVA156" s="59"/>
      <c r="MVH156" s="58"/>
      <c r="MVI156" s="59"/>
      <c r="MVP156" s="58"/>
      <c r="MVQ156" s="59"/>
      <c r="MVX156" s="58"/>
      <c r="MVY156" s="59"/>
      <c r="MWF156" s="58"/>
      <c r="MWG156" s="59"/>
      <c r="MWN156" s="58"/>
      <c r="MWO156" s="59"/>
      <c r="MWV156" s="58"/>
      <c r="MWW156" s="59"/>
      <c r="MXD156" s="58"/>
      <c r="MXE156" s="59"/>
      <c r="MXL156" s="58"/>
      <c r="MXM156" s="59"/>
      <c r="MXT156" s="58"/>
      <c r="MXU156" s="59"/>
      <c r="MYB156" s="58"/>
      <c r="MYC156" s="59"/>
      <c r="MYJ156" s="58"/>
      <c r="MYK156" s="59"/>
      <c r="MYR156" s="58"/>
      <c r="MYS156" s="59"/>
      <c r="MYZ156" s="58"/>
      <c r="MZA156" s="59"/>
      <c r="MZH156" s="58"/>
      <c r="MZI156" s="59"/>
      <c r="MZP156" s="58"/>
      <c r="MZQ156" s="59"/>
      <c r="MZX156" s="58"/>
      <c r="MZY156" s="59"/>
      <c r="NAF156" s="58"/>
      <c r="NAG156" s="59"/>
      <c r="NAN156" s="58"/>
      <c r="NAO156" s="59"/>
      <c r="NAV156" s="58"/>
      <c r="NAW156" s="59"/>
      <c r="NBD156" s="58"/>
      <c r="NBE156" s="59"/>
      <c r="NBL156" s="58"/>
      <c r="NBM156" s="59"/>
      <c r="NBT156" s="58"/>
      <c r="NBU156" s="59"/>
      <c r="NCB156" s="58"/>
      <c r="NCC156" s="59"/>
      <c r="NCJ156" s="58"/>
      <c r="NCK156" s="59"/>
      <c r="NCR156" s="58"/>
      <c r="NCS156" s="59"/>
      <c r="NCZ156" s="58"/>
      <c r="NDA156" s="59"/>
      <c r="NDH156" s="58"/>
      <c r="NDI156" s="59"/>
      <c r="NDP156" s="58"/>
      <c r="NDQ156" s="59"/>
      <c r="NDX156" s="58"/>
      <c r="NDY156" s="59"/>
      <c r="NEF156" s="58"/>
      <c r="NEG156" s="59"/>
      <c r="NEN156" s="58"/>
      <c r="NEO156" s="59"/>
      <c r="NEV156" s="58"/>
      <c r="NEW156" s="59"/>
      <c r="NFD156" s="58"/>
      <c r="NFE156" s="59"/>
      <c r="NFL156" s="58"/>
      <c r="NFM156" s="59"/>
      <c r="NFT156" s="58"/>
      <c r="NFU156" s="59"/>
      <c r="NGB156" s="58"/>
      <c r="NGC156" s="59"/>
      <c r="NGJ156" s="58"/>
      <c r="NGK156" s="59"/>
      <c r="NGR156" s="58"/>
      <c r="NGS156" s="59"/>
      <c r="NGZ156" s="58"/>
      <c r="NHA156" s="59"/>
      <c r="NHH156" s="58"/>
      <c r="NHI156" s="59"/>
      <c r="NHP156" s="58"/>
      <c r="NHQ156" s="59"/>
      <c r="NHX156" s="58"/>
      <c r="NHY156" s="59"/>
      <c r="NIF156" s="58"/>
      <c r="NIG156" s="59"/>
      <c r="NIN156" s="58"/>
      <c r="NIO156" s="59"/>
      <c r="NIV156" s="58"/>
      <c r="NIW156" s="59"/>
      <c r="NJD156" s="58"/>
      <c r="NJE156" s="59"/>
      <c r="NJL156" s="58"/>
      <c r="NJM156" s="59"/>
      <c r="NJT156" s="58"/>
      <c r="NJU156" s="59"/>
      <c r="NKB156" s="58"/>
      <c r="NKC156" s="59"/>
      <c r="NKJ156" s="58"/>
      <c r="NKK156" s="59"/>
      <c r="NKR156" s="58"/>
      <c r="NKS156" s="59"/>
      <c r="NKZ156" s="58"/>
      <c r="NLA156" s="59"/>
      <c r="NLH156" s="58"/>
      <c r="NLI156" s="59"/>
      <c r="NLP156" s="58"/>
      <c r="NLQ156" s="59"/>
      <c r="NLX156" s="58"/>
      <c r="NLY156" s="59"/>
      <c r="NMF156" s="58"/>
      <c r="NMG156" s="59"/>
      <c r="NMN156" s="58"/>
      <c r="NMO156" s="59"/>
      <c r="NMV156" s="58"/>
      <c r="NMW156" s="59"/>
      <c r="NND156" s="58"/>
      <c r="NNE156" s="59"/>
      <c r="NNL156" s="58"/>
      <c r="NNM156" s="59"/>
      <c r="NNT156" s="58"/>
      <c r="NNU156" s="59"/>
      <c r="NOB156" s="58"/>
      <c r="NOC156" s="59"/>
      <c r="NOJ156" s="58"/>
      <c r="NOK156" s="59"/>
      <c r="NOR156" s="58"/>
      <c r="NOS156" s="59"/>
      <c r="NOZ156" s="58"/>
      <c r="NPA156" s="59"/>
      <c r="NPH156" s="58"/>
      <c r="NPI156" s="59"/>
      <c r="NPP156" s="58"/>
      <c r="NPQ156" s="59"/>
      <c r="NPX156" s="58"/>
      <c r="NPY156" s="59"/>
      <c r="NQF156" s="58"/>
      <c r="NQG156" s="59"/>
      <c r="NQN156" s="58"/>
      <c r="NQO156" s="59"/>
      <c r="NQV156" s="58"/>
      <c r="NQW156" s="59"/>
      <c r="NRD156" s="58"/>
      <c r="NRE156" s="59"/>
      <c r="NRL156" s="58"/>
      <c r="NRM156" s="59"/>
      <c r="NRT156" s="58"/>
      <c r="NRU156" s="59"/>
      <c r="NSB156" s="58"/>
      <c r="NSC156" s="59"/>
      <c r="NSJ156" s="58"/>
      <c r="NSK156" s="59"/>
      <c r="NSR156" s="58"/>
      <c r="NSS156" s="59"/>
      <c r="NSZ156" s="58"/>
      <c r="NTA156" s="59"/>
      <c r="NTH156" s="58"/>
      <c r="NTI156" s="59"/>
      <c r="NTP156" s="58"/>
      <c r="NTQ156" s="59"/>
      <c r="NTX156" s="58"/>
      <c r="NTY156" s="59"/>
      <c r="NUF156" s="58"/>
      <c r="NUG156" s="59"/>
      <c r="NUN156" s="58"/>
      <c r="NUO156" s="59"/>
      <c r="NUV156" s="58"/>
      <c r="NUW156" s="59"/>
      <c r="NVD156" s="58"/>
      <c r="NVE156" s="59"/>
      <c r="NVL156" s="58"/>
      <c r="NVM156" s="59"/>
      <c r="NVT156" s="58"/>
      <c r="NVU156" s="59"/>
      <c r="NWB156" s="58"/>
      <c r="NWC156" s="59"/>
      <c r="NWJ156" s="58"/>
      <c r="NWK156" s="59"/>
      <c r="NWR156" s="58"/>
      <c r="NWS156" s="59"/>
      <c r="NWZ156" s="58"/>
      <c r="NXA156" s="59"/>
      <c r="NXH156" s="58"/>
      <c r="NXI156" s="59"/>
      <c r="NXP156" s="58"/>
      <c r="NXQ156" s="59"/>
      <c r="NXX156" s="58"/>
      <c r="NXY156" s="59"/>
      <c r="NYF156" s="58"/>
      <c r="NYG156" s="59"/>
      <c r="NYN156" s="58"/>
      <c r="NYO156" s="59"/>
      <c r="NYV156" s="58"/>
      <c r="NYW156" s="59"/>
      <c r="NZD156" s="58"/>
      <c r="NZE156" s="59"/>
      <c r="NZL156" s="58"/>
      <c r="NZM156" s="59"/>
      <c r="NZT156" s="58"/>
      <c r="NZU156" s="59"/>
      <c r="OAB156" s="58"/>
      <c r="OAC156" s="59"/>
      <c r="OAJ156" s="58"/>
      <c r="OAK156" s="59"/>
      <c r="OAR156" s="58"/>
      <c r="OAS156" s="59"/>
      <c r="OAZ156" s="58"/>
      <c r="OBA156" s="59"/>
      <c r="OBH156" s="58"/>
      <c r="OBI156" s="59"/>
      <c r="OBP156" s="58"/>
      <c r="OBQ156" s="59"/>
      <c r="OBX156" s="58"/>
      <c r="OBY156" s="59"/>
      <c r="OCF156" s="58"/>
      <c r="OCG156" s="59"/>
      <c r="OCN156" s="58"/>
      <c r="OCO156" s="59"/>
      <c r="OCV156" s="58"/>
      <c r="OCW156" s="59"/>
      <c r="ODD156" s="58"/>
      <c r="ODE156" s="59"/>
      <c r="ODL156" s="58"/>
      <c r="ODM156" s="59"/>
      <c r="ODT156" s="58"/>
      <c r="ODU156" s="59"/>
      <c r="OEB156" s="58"/>
      <c r="OEC156" s="59"/>
      <c r="OEJ156" s="58"/>
      <c r="OEK156" s="59"/>
      <c r="OER156" s="58"/>
      <c r="OES156" s="59"/>
      <c r="OEZ156" s="58"/>
      <c r="OFA156" s="59"/>
      <c r="OFH156" s="58"/>
      <c r="OFI156" s="59"/>
      <c r="OFP156" s="58"/>
      <c r="OFQ156" s="59"/>
      <c r="OFX156" s="58"/>
      <c r="OFY156" s="59"/>
      <c r="OGF156" s="58"/>
      <c r="OGG156" s="59"/>
      <c r="OGN156" s="58"/>
      <c r="OGO156" s="59"/>
      <c r="OGV156" s="58"/>
      <c r="OGW156" s="59"/>
      <c r="OHD156" s="58"/>
      <c r="OHE156" s="59"/>
      <c r="OHL156" s="58"/>
      <c r="OHM156" s="59"/>
      <c r="OHT156" s="58"/>
      <c r="OHU156" s="59"/>
      <c r="OIB156" s="58"/>
      <c r="OIC156" s="59"/>
      <c r="OIJ156" s="58"/>
      <c r="OIK156" s="59"/>
      <c r="OIR156" s="58"/>
      <c r="OIS156" s="59"/>
      <c r="OIZ156" s="58"/>
      <c r="OJA156" s="59"/>
      <c r="OJH156" s="58"/>
      <c r="OJI156" s="59"/>
      <c r="OJP156" s="58"/>
      <c r="OJQ156" s="59"/>
      <c r="OJX156" s="58"/>
      <c r="OJY156" s="59"/>
      <c r="OKF156" s="58"/>
      <c r="OKG156" s="59"/>
      <c r="OKN156" s="58"/>
      <c r="OKO156" s="59"/>
      <c r="OKV156" s="58"/>
      <c r="OKW156" s="59"/>
      <c r="OLD156" s="58"/>
      <c r="OLE156" s="59"/>
      <c r="OLL156" s="58"/>
      <c r="OLM156" s="59"/>
      <c r="OLT156" s="58"/>
      <c r="OLU156" s="59"/>
      <c r="OMB156" s="58"/>
      <c r="OMC156" s="59"/>
      <c r="OMJ156" s="58"/>
      <c r="OMK156" s="59"/>
      <c r="OMR156" s="58"/>
      <c r="OMS156" s="59"/>
      <c r="OMZ156" s="58"/>
      <c r="ONA156" s="59"/>
      <c r="ONH156" s="58"/>
      <c r="ONI156" s="59"/>
      <c r="ONP156" s="58"/>
      <c r="ONQ156" s="59"/>
      <c r="ONX156" s="58"/>
      <c r="ONY156" s="59"/>
      <c r="OOF156" s="58"/>
      <c r="OOG156" s="59"/>
      <c r="OON156" s="58"/>
      <c r="OOO156" s="59"/>
      <c r="OOV156" s="58"/>
      <c r="OOW156" s="59"/>
      <c r="OPD156" s="58"/>
      <c r="OPE156" s="59"/>
      <c r="OPL156" s="58"/>
      <c r="OPM156" s="59"/>
      <c r="OPT156" s="58"/>
      <c r="OPU156" s="59"/>
      <c r="OQB156" s="58"/>
      <c r="OQC156" s="59"/>
      <c r="OQJ156" s="58"/>
      <c r="OQK156" s="59"/>
      <c r="OQR156" s="58"/>
      <c r="OQS156" s="59"/>
      <c r="OQZ156" s="58"/>
      <c r="ORA156" s="59"/>
      <c r="ORH156" s="58"/>
      <c r="ORI156" s="59"/>
      <c r="ORP156" s="58"/>
      <c r="ORQ156" s="59"/>
      <c r="ORX156" s="58"/>
      <c r="ORY156" s="59"/>
      <c r="OSF156" s="58"/>
      <c r="OSG156" s="59"/>
      <c r="OSN156" s="58"/>
      <c r="OSO156" s="59"/>
      <c r="OSV156" s="58"/>
      <c r="OSW156" s="59"/>
      <c r="OTD156" s="58"/>
      <c r="OTE156" s="59"/>
      <c r="OTL156" s="58"/>
      <c r="OTM156" s="59"/>
      <c r="OTT156" s="58"/>
      <c r="OTU156" s="59"/>
      <c r="OUB156" s="58"/>
      <c r="OUC156" s="59"/>
      <c r="OUJ156" s="58"/>
      <c r="OUK156" s="59"/>
      <c r="OUR156" s="58"/>
      <c r="OUS156" s="59"/>
      <c r="OUZ156" s="58"/>
      <c r="OVA156" s="59"/>
      <c r="OVH156" s="58"/>
      <c r="OVI156" s="59"/>
      <c r="OVP156" s="58"/>
      <c r="OVQ156" s="59"/>
      <c r="OVX156" s="58"/>
      <c r="OVY156" s="59"/>
      <c r="OWF156" s="58"/>
      <c r="OWG156" s="59"/>
      <c r="OWN156" s="58"/>
      <c r="OWO156" s="59"/>
      <c r="OWV156" s="58"/>
      <c r="OWW156" s="59"/>
      <c r="OXD156" s="58"/>
      <c r="OXE156" s="59"/>
      <c r="OXL156" s="58"/>
      <c r="OXM156" s="59"/>
      <c r="OXT156" s="58"/>
      <c r="OXU156" s="59"/>
      <c r="OYB156" s="58"/>
      <c r="OYC156" s="59"/>
      <c r="OYJ156" s="58"/>
      <c r="OYK156" s="59"/>
      <c r="OYR156" s="58"/>
      <c r="OYS156" s="59"/>
      <c r="OYZ156" s="58"/>
      <c r="OZA156" s="59"/>
      <c r="OZH156" s="58"/>
      <c r="OZI156" s="59"/>
      <c r="OZP156" s="58"/>
      <c r="OZQ156" s="59"/>
      <c r="OZX156" s="58"/>
      <c r="OZY156" s="59"/>
      <c r="PAF156" s="58"/>
      <c r="PAG156" s="59"/>
      <c r="PAN156" s="58"/>
      <c r="PAO156" s="59"/>
      <c r="PAV156" s="58"/>
      <c r="PAW156" s="59"/>
      <c r="PBD156" s="58"/>
      <c r="PBE156" s="59"/>
      <c r="PBL156" s="58"/>
      <c r="PBM156" s="59"/>
      <c r="PBT156" s="58"/>
      <c r="PBU156" s="59"/>
      <c r="PCB156" s="58"/>
      <c r="PCC156" s="59"/>
      <c r="PCJ156" s="58"/>
      <c r="PCK156" s="59"/>
      <c r="PCR156" s="58"/>
      <c r="PCS156" s="59"/>
      <c r="PCZ156" s="58"/>
      <c r="PDA156" s="59"/>
      <c r="PDH156" s="58"/>
      <c r="PDI156" s="59"/>
      <c r="PDP156" s="58"/>
      <c r="PDQ156" s="59"/>
      <c r="PDX156" s="58"/>
      <c r="PDY156" s="59"/>
      <c r="PEF156" s="58"/>
      <c r="PEG156" s="59"/>
      <c r="PEN156" s="58"/>
      <c r="PEO156" s="59"/>
      <c r="PEV156" s="58"/>
      <c r="PEW156" s="59"/>
      <c r="PFD156" s="58"/>
      <c r="PFE156" s="59"/>
      <c r="PFL156" s="58"/>
      <c r="PFM156" s="59"/>
      <c r="PFT156" s="58"/>
      <c r="PFU156" s="59"/>
      <c r="PGB156" s="58"/>
      <c r="PGC156" s="59"/>
      <c r="PGJ156" s="58"/>
      <c r="PGK156" s="59"/>
      <c r="PGR156" s="58"/>
      <c r="PGS156" s="59"/>
      <c r="PGZ156" s="58"/>
      <c r="PHA156" s="59"/>
      <c r="PHH156" s="58"/>
      <c r="PHI156" s="59"/>
      <c r="PHP156" s="58"/>
      <c r="PHQ156" s="59"/>
      <c r="PHX156" s="58"/>
      <c r="PHY156" s="59"/>
      <c r="PIF156" s="58"/>
      <c r="PIG156" s="59"/>
      <c r="PIN156" s="58"/>
      <c r="PIO156" s="59"/>
      <c r="PIV156" s="58"/>
      <c r="PIW156" s="59"/>
      <c r="PJD156" s="58"/>
      <c r="PJE156" s="59"/>
      <c r="PJL156" s="58"/>
      <c r="PJM156" s="59"/>
      <c r="PJT156" s="58"/>
      <c r="PJU156" s="59"/>
      <c r="PKB156" s="58"/>
      <c r="PKC156" s="59"/>
      <c r="PKJ156" s="58"/>
      <c r="PKK156" s="59"/>
      <c r="PKR156" s="58"/>
      <c r="PKS156" s="59"/>
      <c r="PKZ156" s="58"/>
      <c r="PLA156" s="59"/>
      <c r="PLH156" s="58"/>
      <c r="PLI156" s="59"/>
      <c r="PLP156" s="58"/>
      <c r="PLQ156" s="59"/>
      <c r="PLX156" s="58"/>
      <c r="PLY156" s="59"/>
      <c r="PMF156" s="58"/>
      <c r="PMG156" s="59"/>
      <c r="PMN156" s="58"/>
      <c r="PMO156" s="59"/>
      <c r="PMV156" s="58"/>
      <c r="PMW156" s="59"/>
      <c r="PND156" s="58"/>
      <c r="PNE156" s="59"/>
      <c r="PNL156" s="58"/>
      <c r="PNM156" s="59"/>
      <c r="PNT156" s="58"/>
      <c r="PNU156" s="59"/>
      <c r="POB156" s="58"/>
      <c r="POC156" s="59"/>
      <c r="POJ156" s="58"/>
      <c r="POK156" s="59"/>
      <c r="POR156" s="58"/>
      <c r="POS156" s="59"/>
      <c r="POZ156" s="58"/>
      <c r="PPA156" s="59"/>
      <c r="PPH156" s="58"/>
      <c r="PPI156" s="59"/>
      <c r="PPP156" s="58"/>
      <c r="PPQ156" s="59"/>
      <c r="PPX156" s="58"/>
      <c r="PPY156" s="59"/>
      <c r="PQF156" s="58"/>
      <c r="PQG156" s="59"/>
      <c r="PQN156" s="58"/>
      <c r="PQO156" s="59"/>
      <c r="PQV156" s="58"/>
      <c r="PQW156" s="59"/>
      <c r="PRD156" s="58"/>
      <c r="PRE156" s="59"/>
      <c r="PRL156" s="58"/>
      <c r="PRM156" s="59"/>
      <c r="PRT156" s="58"/>
      <c r="PRU156" s="59"/>
      <c r="PSB156" s="58"/>
      <c r="PSC156" s="59"/>
      <c r="PSJ156" s="58"/>
      <c r="PSK156" s="59"/>
      <c r="PSR156" s="58"/>
      <c r="PSS156" s="59"/>
      <c r="PSZ156" s="58"/>
      <c r="PTA156" s="59"/>
      <c r="PTH156" s="58"/>
      <c r="PTI156" s="59"/>
      <c r="PTP156" s="58"/>
      <c r="PTQ156" s="59"/>
      <c r="PTX156" s="58"/>
      <c r="PTY156" s="59"/>
      <c r="PUF156" s="58"/>
      <c r="PUG156" s="59"/>
      <c r="PUN156" s="58"/>
      <c r="PUO156" s="59"/>
      <c r="PUV156" s="58"/>
      <c r="PUW156" s="59"/>
      <c r="PVD156" s="58"/>
      <c r="PVE156" s="59"/>
      <c r="PVL156" s="58"/>
      <c r="PVM156" s="59"/>
      <c r="PVT156" s="58"/>
      <c r="PVU156" s="59"/>
      <c r="PWB156" s="58"/>
      <c r="PWC156" s="59"/>
      <c r="PWJ156" s="58"/>
      <c r="PWK156" s="59"/>
      <c r="PWR156" s="58"/>
      <c r="PWS156" s="59"/>
      <c r="PWZ156" s="58"/>
      <c r="PXA156" s="59"/>
      <c r="PXH156" s="58"/>
      <c r="PXI156" s="59"/>
      <c r="PXP156" s="58"/>
      <c r="PXQ156" s="59"/>
      <c r="PXX156" s="58"/>
      <c r="PXY156" s="59"/>
      <c r="PYF156" s="58"/>
      <c r="PYG156" s="59"/>
      <c r="PYN156" s="58"/>
      <c r="PYO156" s="59"/>
      <c r="PYV156" s="58"/>
      <c r="PYW156" s="59"/>
      <c r="PZD156" s="58"/>
      <c r="PZE156" s="59"/>
      <c r="PZL156" s="58"/>
      <c r="PZM156" s="59"/>
      <c r="PZT156" s="58"/>
      <c r="PZU156" s="59"/>
      <c r="QAB156" s="58"/>
      <c r="QAC156" s="59"/>
      <c r="QAJ156" s="58"/>
      <c r="QAK156" s="59"/>
      <c r="QAR156" s="58"/>
      <c r="QAS156" s="59"/>
      <c r="QAZ156" s="58"/>
      <c r="QBA156" s="59"/>
      <c r="QBH156" s="58"/>
      <c r="QBI156" s="59"/>
      <c r="QBP156" s="58"/>
      <c r="QBQ156" s="59"/>
      <c r="QBX156" s="58"/>
      <c r="QBY156" s="59"/>
      <c r="QCF156" s="58"/>
      <c r="QCG156" s="59"/>
      <c r="QCN156" s="58"/>
      <c r="QCO156" s="59"/>
      <c r="QCV156" s="58"/>
      <c r="QCW156" s="59"/>
      <c r="QDD156" s="58"/>
      <c r="QDE156" s="59"/>
      <c r="QDL156" s="58"/>
      <c r="QDM156" s="59"/>
      <c r="QDT156" s="58"/>
      <c r="QDU156" s="59"/>
      <c r="QEB156" s="58"/>
      <c r="QEC156" s="59"/>
      <c r="QEJ156" s="58"/>
      <c r="QEK156" s="59"/>
      <c r="QER156" s="58"/>
      <c r="QES156" s="59"/>
      <c r="QEZ156" s="58"/>
      <c r="QFA156" s="59"/>
      <c r="QFH156" s="58"/>
      <c r="QFI156" s="59"/>
      <c r="QFP156" s="58"/>
      <c r="QFQ156" s="59"/>
      <c r="QFX156" s="58"/>
      <c r="QFY156" s="59"/>
      <c r="QGF156" s="58"/>
      <c r="QGG156" s="59"/>
      <c r="QGN156" s="58"/>
      <c r="QGO156" s="59"/>
      <c r="QGV156" s="58"/>
      <c r="QGW156" s="59"/>
      <c r="QHD156" s="58"/>
      <c r="QHE156" s="59"/>
      <c r="QHL156" s="58"/>
      <c r="QHM156" s="59"/>
      <c r="QHT156" s="58"/>
      <c r="QHU156" s="59"/>
      <c r="QIB156" s="58"/>
      <c r="QIC156" s="59"/>
      <c r="QIJ156" s="58"/>
      <c r="QIK156" s="59"/>
      <c r="QIR156" s="58"/>
      <c r="QIS156" s="59"/>
      <c r="QIZ156" s="58"/>
      <c r="QJA156" s="59"/>
      <c r="QJH156" s="58"/>
      <c r="QJI156" s="59"/>
      <c r="QJP156" s="58"/>
      <c r="QJQ156" s="59"/>
      <c r="QJX156" s="58"/>
      <c r="QJY156" s="59"/>
      <c r="QKF156" s="58"/>
      <c r="QKG156" s="59"/>
      <c r="QKN156" s="58"/>
      <c r="QKO156" s="59"/>
      <c r="QKV156" s="58"/>
      <c r="QKW156" s="59"/>
      <c r="QLD156" s="58"/>
      <c r="QLE156" s="59"/>
      <c r="QLL156" s="58"/>
      <c r="QLM156" s="59"/>
      <c r="QLT156" s="58"/>
      <c r="QLU156" s="59"/>
      <c r="QMB156" s="58"/>
      <c r="QMC156" s="59"/>
      <c r="QMJ156" s="58"/>
      <c r="QMK156" s="59"/>
      <c r="QMR156" s="58"/>
      <c r="QMS156" s="59"/>
      <c r="QMZ156" s="58"/>
      <c r="QNA156" s="59"/>
      <c r="QNH156" s="58"/>
      <c r="QNI156" s="59"/>
      <c r="QNP156" s="58"/>
      <c r="QNQ156" s="59"/>
      <c r="QNX156" s="58"/>
      <c r="QNY156" s="59"/>
      <c r="QOF156" s="58"/>
      <c r="QOG156" s="59"/>
      <c r="QON156" s="58"/>
      <c r="QOO156" s="59"/>
      <c r="QOV156" s="58"/>
      <c r="QOW156" s="59"/>
      <c r="QPD156" s="58"/>
      <c r="QPE156" s="59"/>
      <c r="QPL156" s="58"/>
      <c r="QPM156" s="59"/>
      <c r="QPT156" s="58"/>
      <c r="QPU156" s="59"/>
      <c r="QQB156" s="58"/>
      <c r="QQC156" s="59"/>
      <c r="QQJ156" s="58"/>
      <c r="QQK156" s="59"/>
      <c r="QQR156" s="58"/>
      <c r="QQS156" s="59"/>
      <c r="QQZ156" s="58"/>
      <c r="QRA156" s="59"/>
      <c r="QRH156" s="58"/>
      <c r="QRI156" s="59"/>
      <c r="QRP156" s="58"/>
      <c r="QRQ156" s="59"/>
      <c r="QRX156" s="58"/>
      <c r="QRY156" s="59"/>
      <c r="QSF156" s="58"/>
      <c r="QSG156" s="59"/>
      <c r="QSN156" s="58"/>
      <c r="QSO156" s="59"/>
      <c r="QSV156" s="58"/>
      <c r="QSW156" s="59"/>
      <c r="QTD156" s="58"/>
      <c r="QTE156" s="59"/>
      <c r="QTL156" s="58"/>
      <c r="QTM156" s="59"/>
      <c r="QTT156" s="58"/>
      <c r="QTU156" s="59"/>
      <c r="QUB156" s="58"/>
      <c r="QUC156" s="59"/>
      <c r="QUJ156" s="58"/>
      <c r="QUK156" s="59"/>
      <c r="QUR156" s="58"/>
      <c r="QUS156" s="59"/>
      <c r="QUZ156" s="58"/>
      <c r="QVA156" s="59"/>
      <c r="QVH156" s="58"/>
      <c r="QVI156" s="59"/>
      <c r="QVP156" s="58"/>
      <c r="QVQ156" s="59"/>
      <c r="QVX156" s="58"/>
      <c r="QVY156" s="59"/>
      <c r="QWF156" s="58"/>
      <c r="QWG156" s="59"/>
      <c r="QWN156" s="58"/>
      <c r="QWO156" s="59"/>
      <c r="QWV156" s="58"/>
      <c r="QWW156" s="59"/>
      <c r="QXD156" s="58"/>
      <c r="QXE156" s="59"/>
      <c r="QXL156" s="58"/>
      <c r="QXM156" s="59"/>
      <c r="QXT156" s="58"/>
      <c r="QXU156" s="59"/>
      <c r="QYB156" s="58"/>
      <c r="QYC156" s="59"/>
      <c r="QYJ156" s="58"/>
      <c r="QYK156" s="59"/>
      <c r="QYR156" s="58"/>
      <c r="QYS156" s="59"/>
      <c r="QYZ156" s="58"/>
      <c r="QZA156" s="59"/>
      <c r="QZH156" s="58"/>
      <c r="QZI156" s="59"/>
      <c r="QZP156" s="58"/>
      <c r="QZQ156" s="59"/>
      <c r="QZX156" s="58"/>
      <c r="QZY156" s="59"/>
      <c r="RAF156" s="58"/>
      <c r="RAG156" s="59"/>
      <c r="RAN156" s="58"/>
      <c r="RAO156" s="59"/>
      <c r="RAV156" s="58"/>
      <c r="RAW156" s="59"/>
      <c r="RBD156" s="58"/>
      <c r="RBE156" s="59"/>
      <c r="RBL156" s="58"/>
      <c r="RBM156" s="59"/>
      <c r="RBT156" s="58"/>
      <c r="RBU156" s="59"/>
      <c r="RCB156" s="58"/>
      <c r="RCC156" s="59"/>
      <c r="RCJ156" s="58"/>
      <c r="RCK156" s="59"/>
      <c r="RCR156" s="58"/>
      <c r="RCS156" s="59"/>
      <c r="RCZ156" s="58"/>
      <c r="RDA156" s="59"/>
      <c r="RDH156" s="58"/>
      <c r="RDI156" s="59"/>
      <c r="RDP156" s="58"/>
      <c r="RDQ156" s="59"/>
      <c r="RDX156" s="58"/>
      <c r="RDY156" s="59"/>
      <c r="REF156" s="58"/>
      <c r="REG156" s="59"/>
      <c r="REN156" s="58"/>
      <c r="REO156" s="59"/>
      <c r="REV156" s="58"/>
      <c r="REW156" s="59"/>
      <c r="RFD156" s="58"/>
      <c r="RFE156" s="59"/>
      <c r="RFL156" s="58"/>
      <c r="RFM156" s="59"/>
      <c r="RFT156" s="58"/>
      <c r="RFU156" s="59"/>
      <c r="RGB156" s="58"/>
      <c r="RGC156" s="59"/>
      <c r="RGJ156" s="58"/>
      <c r="RGK156" s="59"/>
      <c r="RGR156" s="58"/>
      <c r="RGS156" s="59"/>
      <c r="RGZ156" s="58"/>
      <c r="RHA156" s="59"/>
      <c r="RHH156" s="58"/>
      <c r="RHI156" s="59"/>
      <c r="RHP156" s="58"/>
      <c r="RHQ156" s="59"/>
      <c r="RHX156" s="58"/>
      <c r="RHY156" s="59"/>
      <c r="RIF156" s="58"/>
      <c r="RIG156" s="59"/>
      <c r="RIN156" s="58"/>
      <c r="RIO156" s="59"/>
      <c r="RIV156" s="58"/>
      <c r="RIW156" s="59"/>
      <c r="RJD156" s="58"/>
      <c r="RJE156" s="59"/>
      <c r="RJL156" s="58"/>
      <c r="RJM156" s="59"/>
      <c r="RJT156" s="58"/>
      <c r="RJU156" s="59"/>
      <c r="RKB156" s="58"/>
      <c r="RKC156" s="59"/>
      <c r="RKJ156" s="58"/>
      <c r="RKK156" s="59"/>
      <c r="RKR156" s="58"/>
      <c r="RKS156" s="59"/>
      <c r="RKZ156" s="58"/>
      <c r="RLA156" s="59"/>
      <c r="RLH156" s="58"/>
      <c r="RLI156" s="59"/>
      <c r="RLP156" s="58"/>
      <c r="RLQ156" s="59"/>
      <c r="RLX156" s="58"/>
      <c r="RLY156" s="59"/>
      <c r="RMF156" s="58"/>
      <c r="RMG156" s="59"/>
      <c r="RMN156" s="58"/>
      <c r="RMO156" s="59"/>
      <c r="RMV156" s="58"/>
      <c r="RMW156" s="59"/>
      <c r="RND156" s="58"/>
      <c r="RNE156" s="59"/>
      <c r="RNL156" s="58"/>
      <c r="RNM156" s="59"/>
      <c r="RNT156" s="58"/>
      <c r="RNU156" s="59"/>
      <c r="ROB156" s="58"/>
      <c r="ROC156" s="59"/>
      <c r="ROJ156" s="58"/>
      <c r="ROK156" s="59"/>
      <c r="ROR156" s="58"/>
      <c r="ROS156" s="59"/>
      <c r="ROZ156" s="58"/>
      <c r="RPA156" s="59"/>
      <c r="RPH156" s="58"/>
      <c r="RPI156" s="59"/>
      <c r="RPP156" s="58"/>
      <c r="RPQ156" s="59"/>
      <c r="RPX156" s="58"/>
      <c r="RPY156" s="59"/>
      <c r="RQF156" s="58"/>
      <c r="RQG156" s="59"/>
      <c r="RQN156" s="58"/>
      <c r="RQO156" s="59"/>
      <c r="RQV156" s="58"/>
      <c r="RQW156" s="59"/>
      <c r="RRD156" s="58"/>
      <c r="RRE156" s="59"/>
      <c r="RRL156" s="58"/>
      <c r="RRM156" s="59"/>
      <c r="RRT156" s="58"/>
      <c r="RRU156" s="59"/>
      <c r="RSB156" s="58"/>
      <c r="RSC156" s="59"/>
      <c r="RSJ156" s="58"/>
      <c r="RSK156" s="59"/>
      <c r="RSR156" s="58"/>
      <c r="RSS156" s="59"/>
      <c r="RSZ156" s="58"/>
      <c r="RTA156" s="59"/>
      <c r="RTH156" s="58"/>
      <c r="RTI156" s="59"/>
      <c r="RTP156" s="58"/>
      <c r="RTQ156" s="59"/>
      <c r="RTX156" s="58"/>
      <c r="RTY156" s="59"/>
      <c r="RUF156" s="58"/>
      <c r="RUG156" s="59"/>
      <c r="RUN156" s="58"/>
      <c r="RUO156" s="59"/>
      <c r="RUV156" s="58"/>
      <c r="RUW156" s="59"/>
      <c r="RVD156" s="58"/>
      <c r="RVE156" s="59"/>
      <c r="RVL156" s="58"/>
      <c r="RVM156" s="59"/>
      <c r="RVT156" s="58"/>
      <c r="RVU156" s="59"/>
      <c r="RWB156" s="58"/>
      <c r="RWC156" s="59"/>
      <c r="RWJ156" s="58"/>
      <c r="RWK156" s="59"/>
      <c r="RWR156" s="58"/>
      <c r="RWS156" s="59"/>
      <c r="RWZ156" s="58"/>
      <c r="RXA156" s="59"/>
      <c r="RXH156" s="58"/>
      <c r="RXI156" s="59"/>
      <c r="RXP156" s="58"/>
      <c r="RXQ156" s="59"/>
      <c r="RXX156" s="58"/>
      <c r="RXY156" s="59"/>
      <c r="RYF156" s="58"/>
      <c r="RYG156" s="59"/>
      <c r="RYN156" s="58"/>
      <c r="RYO156" s="59"/>
      <c r="RYV156" s="58"/>
      <c r="RYW156" s="59"/>
      <c r="RZD156" s="58"/>
      <c r="RZE156" s="59"/>
      <c r="RZL156" s="58"/>
      <c r="RZM156" s="59"/>
      <c r="RZT156" s="58"/>
      <c r="RZU156" s="59"/>
      <c r="SAB156" s="58"/>
      <c r="SAC156" s="59"/>
      <c r="SAJ156" s="58"/>
      <c r="SAK156" s="59"/>
      <c r="SAR156" s="58"/>
      <c r="SAS156" s="59"/>
      <c r="SAZ156" s="58"/>
      <c r="SBA156" s="59"/>
      <c r="SBH156" s="58"/>
      <c r="SBI156" s="59"/>
      <c r="SBP156" s="58"/>
      <c r="SBQ156" s="59"/>
      <c r="SBX156" s="58"/>
      <c r="SBY156" s="59"/>
      <c r="SCF156" s="58"/>
      <c r="SCG156" s="59"/>
      <c r="SCN156" s="58"/>
      <c r="SCO156" s="59"/>
      <c r="SCV156" s="58"/>
      <c r="SCW156" s="59"/>
      <c r="SDD156" s="58"/>
      <c r="SDE156" s="59"/>
      <c r="SDL156" s="58"/>
      <c r="SDM156" s="59"/>
      <c r="SDT156" s="58"/>
      <c r="SDU156" s="59"/>
      <c r="SEB156" s="58"/>
      <c r="SEC156" s="59"/>
      <c r="SEJ156" s="58"/>
      <c r="SEK156" s="59"/>
      <c r="SER156" s="58"/>
      <c r="SES156" s="59"/>
      <c r="SEZ156" s="58"/>
      <c r="SFA156" s="59"/>
      <c r="SFH156" s="58"/>
      <c r="SFI156" s="59"/>
      <c r="SFP156" s="58"/>
      <c r="SFQ156" s="59"/>
      <c r="SFX156" s="58"/>
      <c r="SFY156" s="59"/>
      <c r="SGF156" s="58"/>
      <c r="SGG156" s="59"/>
      <c r="SGN156" s="58"/>
      <c r="SGO156" s="59"/>
      <c r="SGV156" s="58"/>
      <c r="SGW156" s="59"/>
      <c r="SHD156" s="58"/>
      <c r="SHE156" s="59"/>
      <c r="SHL156" s="58"/>
      <c r="SHM156" s="59"/>
      <c r="SHT156" s="58"/>
      <c r="SHU156" s="59"/>
      <c r="SIB156" s="58"/>
      <c r="SIC156" s="59"/>
      <c r="SIJ156" s="58"/>
      <c r="SIK156" s="59"/>
      <c r="SIR156" s="58"/>
      <c r="SIS156" s="59"/>
      <c r="SIZ156" s="58"/>
      <c r="SJA156" s="59"/>
      <c r="SJH156" s="58"/>
      <c r="SJI156" s="59"/>
      <c r="SJP156" s="58"/>
      <c r="SJQ156" s="59"/>
      <c r="SJX156" s="58"/>
      <c r="SJY156" s="59"/>
      <c r="SKF156" s="58"/>
      <c r="SKG156" s="59"/>
      <c r="SKN156" s="58"/>
      <c r="SKO156" s="59"/>
      <c r="SKV156" s="58"/>
      <c r="SKW156" s="59"/>
      <c r="SLD156" s="58"/>
      <c r="SLE156" s="59"/>
      <c r="SLL156" s="58"/>
      <c r="SLM156" s="59"/>
      <c r="SLT156" s="58"/>
      <c r="SLU156" s="59"/>
      <c r="SMB156" s="58"/>
      <c r="SMC156" s="59"/>
      <c r="SMJ156" s="58"/>
      <c r="SMK156" s="59"/>
      <c r="SMR156" s="58"/>
      <c r="SMS156" s="59"/>
      <c r="SMZ156" s="58"/>
      <c r="SNA156" s="59"/>
      <c r="SNH156" s="58"/>
      <c r="SNI156" s="59"/>
      <c r="SNP156" s="58"/>
      <c r="SNQ156" s="59"/>
      <c r="SNX156" s="58"/>
      <c r="SNY156" s="59"/>
      <c r="SOF156" s="58"/>
      <c r="SOG156" s="59"/>
      <c r="SON156" s="58"/>
      <c r="SOO156" s="59"/>
      <c r="SOV156" s="58"/>
      <c r="SOW156" s="59"/>
      <c r="SPD156" s="58"/>
      <c r="SPE156" s="59"/>
      <c r="SPL156" s="58"/>
      <c r="SPM156" s="59"/>
      <c r="SPT156" s="58"/>
      <c r="SPU156" s="59"/>
      <c r="SQB156" s="58"/>
      <c r="SQC156" s="59"/>
      <c r="SQJ156" s="58"/>
      <c r="SQK156" s="59"/>
      <c r="SQR156" s="58"/>
      <c r="SQS156" s="59"/>
      <c r="SQZ156" s="58"/>
      <c r="SRA156" s="59"/>
      <c r="SRH156" s="58"/>
      <c r="SRI156" s="59"/>
      <c r="SRP156" s="58"/>
      <c r="SRQ156" s="59"/>
      <c r="SRX156" s="58"/>
      <c r="SRY156" s="59"/>
      <c r="SSF156" s="58"/>
      <c r="SSG156" s="59"/>
      <c r="SSN156" s="58"/>
      <c r="SSO156" s="59"/>
      <c r="SSV156" s="58"/>
      <c r="SSW156" s="59"/>
      <c r="STD156" s="58"/>
      <c r="STE156" s="59"/>
      <c r="STL156" s="58"/>
      <c r="STM156" s="59"/>
      <c r="STT156" s="58"/>
      <c r="STU156" s="59"/>
      <c r="SUB156" s="58"/>
      <c r="SUC156" s="59"/>
      <c r="SUJ156" s="58"/>
      <c r="SUK156" s="59"/>
      <c r="SUR156" s="58"/>
      <c r="SUS156" s="59"/>
      <c r="SUZ156" s="58"/>
      <c r="SVA156" s="59"/>
      <c r="SVH156" s="58"/>
      <c r="SVI156" s="59"/>
      <c r="SVP156" s="58"/>
      <c r="SVQ156" s="59"/>
      <c r="SVX156" s="58"/>
      <c r="SVY156" s="59"/>
      <c r="SWF156" s="58"/>
      <c r="SWG156" s="59"/>
      <c r="SWN156" s="58"/>
      <c r="SWO156" s="59"/>
      <c r="SWV156" s="58"/>
      <c r="SWW156" s="59"/>
      <c r="SXD156" s="58"/>
      <c r="SXE156" s="59"/>
      <c r="SXL156" s="58"/>
      <c r="SXM156" s="59"/>
      <c r="SXT156" s="58"/>
      <c r="SXU156" s="59"/>
      <c r="SYB156" s="58"/>
      <c r="SYC156" s="59"/>
      <c r="SYJ156" s="58"/>
      <c r="SYK156" s="59"/>
      <c r="SYR156" s="58"/>
      <c r="SYS156" s="59"/>
      <c r="SYZ156" s="58"/>
      <c r="SZA156" s="59"/>
      <c r="SZH156" s="58"/>
      <c r="SZI156" s="59"/>
      <c r="SZP156" s="58"/>
      <c r="SZQ156" s="59"/>
      <c r="SZX156" s="58"/>
      <c r="SZY156" s="59"/>
      <c r="TAF156" s="58"/>
      <c r="TAG156" s="59"/>
      <c r="TAN156" s="58"/>
      <c r="TAO156" s="59"/>
      <c r="TAV156" s="58"/>
      <c r="TAW156" s="59"/>
      <c r="TBD156" s="58"/>
      <c r="TBE156" s="59"/>
      <c r="TBL156" s="58"/>
      <c r="TBM156" s="59"/>
      <c r="TBT156" s="58"/>
      <c r="TBU156" s="59"/>
      <c r="TCB156" s="58"/>
      <c r="TCC156" s="59"/>
      <c r="TCJ156" s="58"/>
      <c r="TCK156" s="59"/>
      <c r="TCR156" s="58"/>
      <c r="TCS156" s="59"/>
      <c r="TCZ156" s="58"/>
      <c r="TDA156" s="59"/>
      <c r="TDH156" s="58"/>
      <c r="TDI156" s="59"/>
      <c r="TDP156" s="58"/>
      <c r="TDQ156" s="59"/>
      <c r="TDX156" s="58"/>
      <c r="TDY156" s="59"/>
      <c r="TEF156" s="58"/>
      <c r="TEG156" s="59"/>
      <c r="TEN156" s="58"/>
      <c r="TEO156" s="59"/>
      <c r="TEV156" s="58"/>
      <c r="TEW156" s="59"/>
      <c r="TFD156" s="58"/>
      <c r="TFE156" s="59"/>
      <c r="TFL156" s="58"/>
      <c r="TFM156" s="59"/>
      <c r="TFT156" s="58"/>
      <c r="TFU156" s="59"/>
      <c r="TGB156" s="58"/>
      <c r="TGC156" s="59"/>
      <c r="TGJ156" s="58"/>
      <c r="TGK156" s="59"/>
      <c r="TGR156" s="58"/>
      <c r="TGS156" s="59"/>
      <c r="TGZ156" s="58"/>
      <c r="THA156" s="59"/>
      <c r="THH156" s="58"/>
      <c r="THI156" s="59"/>
      <c r="THP156" s="58"/>
      <c r="THQ156" s="59"/>
      <c r="THX156" s="58"/>
      <c r="THY156" s="59"/>
      <c r="TIF156" s="58"/>
      <c r="TIG156" s="59"/>
      <c r="TIN156" s="58"/>
      <c r="TIO156" s="59"/>
      <c r="TIV156" s="58"/>
      <c r="TIW156" s="59"/>
      <c r="TJD156" s="58"/>
      <c r="TJE156" s="59"/>
      <c r="TJL156" s="58"/>
      <c r="TJM156" s="59"/>
      <c r="TJT156" s="58"/>
      <c r="TJU156" s="59"/>
      <c r="TKB156" s="58"/>
      <c r="TKC156" s="59"/>
      <c r="TKJ156" s="58"/>
      <c r="TKK156" s="59"/>
      <c r="TKR156" s="58"/>
      <c r="TKS156" s="59"/>
      <c r="TKZ156" s="58"/>
      <c r="TLA156" s="59"/>
      <c r="TLH156" s="58"/>
      <c r="TLI156" s="59"/>
      <c r="TLP156" s="58"/>
      <c r="TLQ156" s="59"/>
      <c r="TLX156" s="58"/>
      <c r="TLY156" s="59"/>
      <c r="TMF156" s="58"/>
      <c r="TMG156" s="59"/>
      <c r="TMN156" s="58"/>
      <c r="TMO156" s="59"/>
      <c r="TMV156" s="58"/>
      <c r="TMW156" s="59"/>
      <c r="TND156" s="58"/>
      <c r="TNE156" s="59"/>
      <c r="TNL156" s="58"/>
      <c r="TNM156" s="59"/>
      <c r="TNT156" s="58"/>
      <c r="TNU156" s="59"/>
      <c r="TOB156" s="58"/>
      <c r="TOC156" s="59"/>
      <c r="TOJ156" s="58"/>
      <c r="TOK156" s="59"/>
      <c r="TOR156" s="58"/>
      <c r="TOS156" s="59"/>
      <c r="TOZ156" s="58"/>
      <c r="TPA156" s="59"/>
      <c r="TPH156" s="58"/>
      <c r="TPI156" s="59"/>
      <c r="TPP156" s="58"/>
      <c r="TPQ156" s="59"/>
      <c r="TPX156" s="58"/>
      <c r="TPY156" s="59"/>
      <c r="TQF156" s="58"/>
      <c r="TQG156" s="59"/>
      <c r="TQN156" s="58"/>
      <c r="TQO156" s="59"/>
      <c r="TQV156" s="58"/>
      <c r="TQW156" s="59"/>
      <c r="TRD156" s="58"/>
      <c r="TRE156" s="59"/>
      <c r="TRL156" s="58"/>
      <c r="TRM156" s="59"/>
      <c r="TRT156" s="58"/>
      <c r="TRU156" s="59"/>
      <c r="TSB156" s="58"/>
      <c r="TSC156" s="59"/>
      <c r="TSJ156" s="58"/>
      <c r="TSK156" s="59"/>
      <c r="TSR156" s="58"/>
      <c r="TSS156" s="59"/>
      <c r="TSZ156" s="58"/>
      <c r="TTA156" s="59"/>
      <c r="TTH156" s="58"/>
      <c r="TTI156" s="59"/>
      <c r="TTP156" s="58"/>
      <c r="TTQ156" s="59"/>
      <c r="TTX156" s="58"/>
      <c r="TTY156" s="59"/>
      <c r="TUF156" s="58"/>
      <c r="TUG156" s="59"/>
      <c r="TUN156" s="58"/>
      <c r="TUO156" s="59"/>
      <c r="TUV156" s="58"/>
      <c r="TUW156" s="59"/>
      <c r="TVD156" s="58"/>
      <c r="TVE156" s="59"/>
      <c r="TVL156" s="58"/>
      <c r="TVM156" s="59"/>
      <c r="TVT156" s="58"/>
      <c r="TVU156" s="59"/>
      <c r="TWB156" s="58"/>
      <c r="TWC156" s="59"/>
      <c r="TWJ156" s="58"/>
      <c r="TWK156" s="59"/>
      <c r="TWR156" s="58"/>
      <c r="TWS156" s="59"/>
      <c r="TWZ156" s="58"/>
      <c r="TXA156" s="59"/>
      <c r="TXH156" s="58"/>
      <c r="TXI156" s="59"/>
      <c r="TXP156" s="58"/>
      <c r="TXQ156" s="59"/>
      <c r="TXX156" s="58"/>
      <c r="TXY156" s="59"/>
      <c r="TYF156" s="58"/>
      <c r="TYG156" s="59"/>
      <c r="TYN156" s="58"/>
      <c r="TYO156" s="59"/>
      <c r="TYV156" s="58"/>
      <c r="TYW156" s="59"/>
      <c r="TZD156" s="58"/>
      <c r="TZE156" s="59"/>
      <c r="TZL156" s="58"/>
      <c r="TZM156" s="59"/>
      <c r="TZT156" s="58"/>
      <c r="TZU156" s="59"/>
      <c r="UAB156" s="58"/>
      <c r="UAC156" s="59"/>
      <c r="UAJ156" s="58"/>
      <c r="UAK156" s="59"/>
      <c r="UAR156" s="58"/>
      <c r="UAS156" s="59"/>
      <c r="UAZ156" s="58"/>
      <c r="UBA156" s="59"/>
      <c r="UBH156" s="58"/>
      <c r="UBI156" s="59"/>
      <c r="UBP156" s="58"/>
      <c r="UBQ156" s="59"/>
      <c r="UBX156" s="58"/>
      <c r="UBY156" s="59"/>
      <c r="UCF156" s="58"/>
      <c r="UCG156" s="59"/>
      <c r="UCN156" s="58"/>
      <c r="UCO156" s="59"/>
      <c r="UCV156" s="58"/>
      <c r="UCW156" s="59"/>
      <c r="UDD156" s="58"/>
      <c r="UDE156" s="59"/>
      <c r="UDL156" s="58"/>
      <c r="UDM156" s="59"/>
      <c r="UDT156" s="58"/>
      <c r="UDU156" s="59"/>
      <c r="UEB156" s="58"/>
      <c r="UEC156" s="59"/>
      <c r="UEJ156" s="58"/>
      <c r="UEK156" s="59"/>
      <c r="UER156" s="58"/>
      <c r="UES156" s="59"/>
      <c r="UEZ156" s="58"/>
      <c r="UFA156" s="59"/>
      <c r="UFH156" s="58"/>
      <c r="UFI156" s="59"/>
      <c r="UFP156" s="58"/>
      <c r="UFQ156" s="59"/>
      <c r="UFX156" s="58"/>
      <c r="UFY156" s="59"/>
      <c r="UGF156" s="58"/>
      <c r="UGG156" s="59"/>
      <c r="UGN156" s="58"/>
      <c r="UGO156" s="59"/>
      <c r="UGV156" s="58"/>
      <c r="UGW156" s="59"/>
      <c r="UHD156" s="58"/>
      <c r="UHE156" s="59"/>
      <c r="UHL156" s="58"/>
      <c r="UHM156" s="59"/>
      <c r="UHT156" s="58"/>
      <c r="UHU156" s="59"/>
      <c r="UIB156" s="58"/>
      <c r="UIC156" s="59"/>
      <c r="UIJ156" s="58"/>
      <c r="UIK156" s="59"/>
      <c r="UIR156" s="58"/>
      <c r="UIS156" s="59"/>
      <c r="UIZ156" s="58"/>
      <c r="UJA156" s="59"/>
      <c r="UJH156" s="58"/>
      <c r="UJI156" s="59"/>
      <c r="UJP156" s="58"/>
      <c r="UJQ156" s="59"/>
      <c r="UJX156" s="58"/>
      <c r="UJY156" s="59"/>
      <c r="UKF156" s="58"/>
      <c r="UKG156" s="59"/>
      <c r="UKN156" s="58"/>
      <c r="UKO156" s="59"/>
      <c r="UKV156" s="58"/>
      <c r="UKW156" s="59"/>
      <c r="ULD156" s="58"/>
      <c r="ULE156" s="59"/>
      <c r="ULL156" s="58"/>
      <c r="ULM156" s="59"/>
      <c r="ULT156" s="58"/>
      <c r="ULU156" s="59"/>
      <c r="UMB156" s="58"/>
      <c r="UMC156" s="59"/>
      <c r="UMJ156" s="58"/>
      <c r="UMK156" s="59"/>
      <c r="UMR156" s="58"/>
      <c r="UMS156" s="59"/>
      <c r="UMZ156" s="58"/>
      <c r="UNA156" s="59"/>
      <c r="UNH156" s="58"/>
      <c r="UNI156" s="59"/>
      <c r="UNP156" s="58"/>
      <c r="UNQ156" s="59"/>
      <c r="UNX156" s="58"/>
      <c r="UNY156" s="59"/>
      <c r="UOF156" s="58"/>
      <c r="UOG156" s="59"/>
      <c r="UON156" s="58"/>
      <c r="UOO156" s="59"/>
      <c r="UOV156" s="58"/>
      <c r="UOW156" s="59"/>
      <c r="UPD156" s="58"/>
      <c r="UPE156" s="59"/>
      <c r="UPL156" s="58"/>
      <c r="UPM156" s="59"/>
      <c r="UPT156" s="58"/>
      <c r="UPU156" s="59"/>
      <c r="UQB156" s="58"/>
      <c r="UQC156" s="59"/>
      <c r="UQJ156" s="58"/>
      <c r="UQK156" s="59"/>
      <c r="UQR156" s="58"/>
      <c r="UQS156" s="59"/>
      <c r="UQZ156" s="58"/>
      <c r="URA156" s="59"/>
      <c r="URH156" s="58"/>
      <c r="URI156" s="59"/>
      <c r="URP156" s="58"/>
      <c r="URQ156" s="59"/>
      <c r="URX156" s="58"/>
      <c r="URY156" s="59"/>
      <c r="USF156" s="58"/>
      <c r="USG156" s="59"/>
      <c r="USN156" s="58"/>
      <c r="USO156" s="59"/>
      <c r="USV156" s="58"/>
      <c r="USW156" s="59"/>
      <c r="UTD156" s="58"/>
      <c r="UTE156" s="59"/>
      <c r="UTL156" s="58"/>
      <c r="UTM156" s="59"/>
      <c r="UTT156" s="58"/>
      <c r="UTU156" s="59"/>
      <c r="UUB156" s="58"/>
      <c r="UUC156" s="59"/>
      <c r="UUJ156" s="58"/>
      <c r="UUK156" s="59"/>
      <c r="UUR156" s="58"/>
      <c r="UUS156" s="59"/>
      <c r="UUZ156" s="58"/>
      <c r="UVA156" s="59"/>
      <c r="UVH156" s="58"/>
      <c r="UVI156" s="59"/>
      <c r="UVP156" s="58"/>
      <c r="UVQ156" s="59"/>
      <c r="UVX156" s="58"/>
      <c r="UVY156" s="59"/>
      <c r="UWF156" s="58"/>
      <c r="UWG156" s="59"/>
      <c r="UWN156" s="58"/>
      <c r="UWO156" s="59"/>
      <c r="UWV156" s="58"/>
      <c r="UWW156" s="59"/>
      <c r="UXD156" s="58"/>
      <c r="UXE156" s="59"/>
      <c r="UXL156" s="58"/>
      <c r="UXM156" s="59"/>
      <c r="UXT156" s="58"/>
      <c r="UXU156" s="59"/>
      <c r="UYB156" s="58"/>
      <c r="UYC156" s="59"/>
      <c r="UYJ156" s="58"/>
      <c r="UYK156" s="59"/>
      <c r="UYR156" s="58"/>
      <c r="UYS156" s="59"/>
      <c r="UYZ156" s="58"/>
      <c r="UZA156" s="59"/>
      <c r="UZH156" s="58"/>
      <c r="UZI156" s="59"/>
      <c r="UZP156" s="58"/>
      <c r="UZQ156" s="59"/>
      <c r="UZX156" s="58"/>
      <c r="UZY156" s="59"/>
      <c r="VAF156" s="58"/>
      <c r="VAG156" s="59"/>
      <c r="VAN156" s="58"/>
      <c r="VAO156" s="59"/>
      <c r="VAV156" s="58"/>
      <c r="VAW156" s="59"/>
      <c r="VBD156" s="58"/>
      <c r="VBE156" s="59"/>
      <c r="VBL156" s="58"/>
      <c r="VBM156" s="59"/>
      <c r="VBT156" s="58"/>
      <c r="VBU156" s="59"/>
      <c r="VCB156" s="58"/>
      <c r="VCC156" s="59"/>
      <c r="VCJ156" s="58"/>
      <c r="VCK156" s="59"/>
      <c r="VCR156" s="58"/>
      <c r="VCS156" s="59"/>
      <c r="VCZ156" s="58"/>
      <c r="VDA156" s="59"/>
      <c r="VDH156" s="58"/>
      <c r="VDI156" s="59"/>
      <c r="VDP156" s="58"/>
      <c r="VDQ156" s="59"/>
      <c r="VDX156" s="58"/>
      <c r="VDY156" s="59"/>
      <c r="VEF156" s="58"/>
      <c r="VEG156" s="59"/>
      <c r="VEN156" s="58"/>
      <c r="VEO156" s="59"/>
      <c r="VEV156" s="58"/>
      <c r="VEW156" s="59"/>
      <c r="VFD156" s="58"/>
      <c r="VFE156" s="59"/>
      <c r="VFL156" s="58"/>
      <c r="VFM156" s="59"/>
      <c r="VFT156" s="58"/>
      <c r="VFU156" s="59"/>
      <c r="VGB156" s="58"/>
      <c r="VGC156" s="59"/>
      <c r="VGJ156" s="58"/>
      <c r="VGK156" s="59"/>
      <c r="VGR156" s="58"/>
      <c r="VGS156" s="59"/>
      <c r="VGZ156" s="58"/>
      <c r="VHA156" s="59"/>
      <c r="VHH156" s="58"/>
      <c r="VHI156" s="59"/>
      <c r="VHP156" s="58"/>
      <c r="VHQ156" s="59"/>
      <c r="VHX156" s="58"/>
      <c r="VHY156" s="59"/>
      <c r="VIF156" s="58"/>
      <c r="VIG156" s="59"/>
      <c r="VIN156" s="58"/>
      <c r="VIO156" s="59"/>
      <c r="VIV156" s="58"/>
      <c r="VIW156" s="59"/>
      <c r="VJD156" s="58"/>
      <c r="VJE156" s="59"/>
      <c r="VJL156" s="58"/>
      <c r="VJM156" s="59"/>
      <c r="VJT156" s="58"/>
      <c r="VJU156" s="59"/>
      <c r="VKB156" s="58"/>
      <c r="VKC156" s="59"/>
      <c r="VKJ156" s="58"/>
      <c r="VKK156" s="59"/>
      <c r="VKR156" s="58"/>
      <c r="VKS156" s="59"/>
      <c r="VKZ156" s="58"/>
      <c r="VLA156" s="59"/>
      <c r="VLH156" s="58"/>
      <c r="VLI156" s="59"/>
      <c r="VLP156" s="58"/>
      <c r="VLQ156" s="59"/>
      <c r="VLX156" s="58"/>
      <c r="VLY156" s="59"/>
      <c r="VMF156" s="58"/>
      <c r="VMG156" s="59"/>
      <c r="VMN156" s="58"/>
      <c r="VMO156" s="59"/>
      <c r="VMV156" s="58"/>
      <c r="VMW156" s="59"/>
      <c r="VND156" s="58"/>
      <c r="VNE156" s="59"/>
      <c r="VNL156" s="58"/>
      <c r="VNM156" s="59"/>
      <c r="VNT156" s="58"/>
      <c r="VNU156" s="59"/>
      <c r="VOB156" s="58"/>
      <c r="VOC156" s="59"/>
      <c r="VOJ156" s="58"/>
      <c r="VOK156" s="59"/>
      <c r="VOR156" s="58"/>
      <c r="VOS156" s="59"/>
      <c r="VOZ156" s="58"/>
      <c r="VPA156" s="59"/>
      <c r="VPH156" s="58"/>
      <c r="VPI156" s="59"/>
      <c r="VPP156" s="58"/>
      <c r="VPQ156" s="59"/>
      <c r="VPX156" s="58"/>
      <c r="VPY156" s="59"/>
      <c r="VQF156" s="58"/>
      <c r="VQG156" s="59"/>
      <c r="VQN156" s="58"/>
      <c r="VQO156" s="59"/>
      <c r="VQV156" s="58"/>
      <c r="VQW156" s="59"/>
      <c r="VRD156" s="58"/>
      <c r="VRE156" s="59"/>
      <c r="VRL156" s="58"/>
      <c r="VRM156" s="59"/>
      <c r="VRT156" s="58"/>
      <c r="VRU156" s="59"/>
      <c r="VSB156" s="58"/>
      <c r="VSC156" s="59"/>
      <c r="VSJ156" s="58"/>
      <c r="VSK156" s="59"/>
      <c r="VSR156" s="58"/>
      <c r="VSS156" s="59"/>
      <c r="VSZ156" s="58"/>
      <c r="VTA156" s="59"/>
      <c r="VTH156" s="58"/>
      <c r="VTI156" s="59"/>
      <c r="VTP156" s="58"/>
      <c r="VTQ156" s="59"/>
      <c r="VTX156" s="58"/>
      <c r="VTY156" s="59"/>
      <c r="VUF156" s="58"/>
      <c r="VUG156" s="59"/>
      <c r="VUN156" s="58"/>
      <c r="VUO156" s="59"/>
      <c r="VUV156" s="58"/>
      <c r="VUW156" s="59"/>
      <c r="VVD156" s="58"/>
      <c r="VVE156" s="59"/>
      <c r="VVL156" s="58"/>
      <c r="VVM156" s="59"/>
      <c r="VVT156" s="58"/>
      <c r="VVU156" s="59"/>
      <c r="VWB156" s="58"/>
      <c r="VWC156" s="59"/>
      <c r="VWJ156" s="58"/>
      <c r="VWK156" s="59"/>
      <c r="VWR156" s="58"/>
      <c r="VWS156" s="59"/>
      <c r="VWZ156" s="58"/>
      <c r="VXA156" s="59"/>
      <c r="VXH156" s="58"/>
      <c r="VXI156" s="59"/>
      <c r="VXP156" s="58"/>
      <c r="VXQ156" s="59"/>
      <c r="VXX156" s="58"/>
      <c r="VXY156" s="59"/>
      <c r="VYF156" s="58"/>
      <c r="VYG156" s="59"/>
      <c r="VYN156" s="58"/>
      <c r="VYO156" s="59"/>
      <c r="VYV156" s="58"/>
      <c r="VYW156" s="59"/>
      <c r="VZD156" s="58"/>
      <c r="VZE156" s="59"/>
      <c r="VZL156" s="58"/>
      <c r="VZM156" s="59"/>
      <c r="VZT156" s="58"/>
      <c r="VZU156" s="59"/>
      <c r="WAB156" s="58"/>
      <c r="WAC156" s="59"/>
      <c r="WAJ156" s="58"/>
      <c r="WAK156" s="59"/>
      <c r="WAR156" s="58"/>
      <c r="WAS156" s="59"/>
      <c r="WAZ156" s="58"/>
      <c r="WBA156" s="59"/>
      <c r="WBH156" s="58"/>
      <c r="WBI156" s="59"/>
      <c r="WBP156" s="58"/>
      <c r="WBQ156" s="59"/>
      <c r="WBX156" s="58"/>
      <c r="WBY156" s="59"/>
      <c r="WCF156" s="58"/>
      <c r="WCG156" s="59"/>
      <c r="WCN156" s="58"/>
      <c r="WCO156" s="59"/>
      <c r="WCV156" s="58"/>
      <c r="WCW156" s="59"/>
      <c r="WDD156" s="58"/>
      <c r="WDE156" s="59"/>
      <c r="WDL156" s="58"/>
      <c r="WDM156" s="59"/>
      <c r="WDT156" s="58"/>
      <c r="WDU156" s="59"/>
      <c r="WEB156" s="58"/>
      <c r="WEC156" s="59"/>
      <c r="WEJ156" s="58"/>
      <c r="WEK156" s="59"/>
      <c r="WER156" s="58"/>
      <c r="WES156" s="59"/>
      <c r="WEZ156" s="58"/>
      <c r="WFA156" s="59"/>
      <c r="WFH156" s="58"/>
      <c r="WFI156" s="59"/>
      <c r="WFP156" s="58"/>
      <c r="WFQ156" s="59"/>
      <c r="WFX156" s="58"/>
      <c r="WFY156" s="59"/>
      <c r="WGF156" s="58"/>
      <c r="WGG156" s="59"/>
      <c r="WGN156" s="58"/>
      <c r="WGO156" s="59"/>
      <c r="WGV156" s="58"/>
      <c r="WGW156" s="59"/>
      <c r="WHD156" s="58"/>
      <c r="WHE156" s="59"/>
      <c r="WHL156" s="58"/>
      <c r="WHM156" s="59"/>
      <c r="WHT156" s="58"/>
      <c r="WHU156" s="59"/>
      <c r="WIB156" s="58"/>
      <c r="WIC156" s="59"/>
      <c r="WIJ156" s="58"/>
      <c r="WIK156" s="59"/>
      <c r="WIR156" s="58"/>
      <c r="WIS156" s="59"/>
      <c r="WIZ156" s="58"/>
      <c r="WJA156" s="59"/>
      <c r="WJH156" s="58"/>
      <c r="WJI156" s="59"/>
      <c r="WJP156" s="58"/>
      <c r="WJQ156" s="59"/>
      <c r="WJX156" s="58"/>
      <c r="WJY156" s="59"/>
      <c r="WKF156" s="58"/>
      <c r="WKG156" s="59"/>
      <c r="WKN156" s="58"/>
      <c r="WKO156" s="59"/>
      <c r="WKV156" s="58"/>
      <c r="WKW156" s="59"/>
      <c r="WLD156" s="58"/>
      <c r="WLE156" s="59"/>
      <c r="WLL156" s="58"/>
      <c r="WLM156" s="59"/>
      <c r="WLT156" s="58"/>
      <c r="WLU156" s="59"/>
      <c r="WMB156" s="58"/>
      <c r="WMC156" s="59"/>
      <c r="WMJ156" s="58"/>
      <c r="WMK156" s="59"/>
      <c r="WMR156" s="58"/>
      <c r="WMS156" s="59"/>
      <c r="WMZ156" s="58"/>
      <c r="WNA156" s="59"/>
      <c r="WNH156" s="58"/>
      <c r="WNI156" s="59"/>
      <c r="WNP156" s="58"/>
      <c r="WNQ156" s="59"/>
      <c r="WNX156" s="58"/>
      <c r="WNY156" s="59"/>
      <c r="WOF156" s="58"/>
      <c r="WOG156" s="59"/>
      <c r="WON156" s="58"/>
      <c r="WOO156" s="59"/>
      <c r="WOV156" s="58"/>
      <c r="WOW156" s="59"/>
      <c r="WPD156" s="58"/>
      <c r="WPE156" s="59"/>
      <c r="WPL156" s="58"/>
      <c r="WPM156" s="59"/>
      <c r="WPT156" s="58"/>
      <c r="WPU156" s="59"/>
      <c r="WQB156" s="58"/>
      <c r="WQC156" s="59"/>
      <c r="WQJ156" s="58"/>
      <c r="WQK156" s="59"/>
      <c r="WQR156" s="58"/>
      <c r="WQS156" s="59"/>
      <c r="WQZ156" s="58"/>
      <c r="WRA156" s="59"/>
      <c r="WRH156" s="58"/>
      <c r="WRI156" s="59"/>
      <c r="WRP156" s="58"/>
      <c r="WRQ156" s="59"/>
      <c r="WRX156" s="58"/>
      <c r="WRY156" s="59"/>
      <c r="WSF156" s="58"/>
      <c r="WSG156" s="59"/>
      <c r="WSN156" s="58"/>
      <c r="WSO156" s="59"/>
      <c r="WSV156" s="58"/>
      <c r="WSW156" s="59"/>
      <c r="WTD156" s="58"/>
      <c r="WTE156" s="59"/>
      <c r="WTL156" s="58"/>
      <c r="WTM156" s="59"/>
      <c r="WTT156" s="58"/>
      <c r="WTU156" s="59"/>
      <c r="WUB156" s="58"/>
      <c r="WUC156" s="59"/>
      <c r="WUJ156" s="58"/>
      <c r="WUK156" s="59"/>
      <c r="WUR156" s="58"/>
      <c r="WUS156" s="59"/>
      <c r="WUZ156" s="58"/>
      <c r="WVA156" s="59"/>
      <c r="WVH156" s="58"/>
      <c r="WVI156" s="59"/>
      <c r="WVP156" s="58"/>
      <c r="WVQ156" s="59"/>
      <c r="WVX156" s="58"/>
      <c r="WVY156" s="59"/>
      <c r="WWF156" s="58"/>
      <c r="WWG156" s="59"/>
      <c r="WWN156" s="58"/>
      <c r="WWO156" s="59"/>
      <c r="WWV156" s="58"/>
      <c r="WWW156" s="59"/>
      <c r="WXD156" s="58"/>
      <c r="WXE156" s="59"/>
      <c r="WXL156" s="58"/>
      <c r="WXM156" s="59"/>
      <c r="WXT156" s="58"/>
      <c r="WXU156" s="59"/>
      <c r="WYB156" s="58"/>
      <c r="WYC156" s="59"/>
      <c r="WYJ156" s="58"/>
      <c r="WYK156" s="59"/>
      <c r="WYR156" s="58"/>
      <c r="WYS156" s="59"/>
      <c r="WYZ156" s="58"/>
      <c r="WZA156" s="59"/>
      <c r="WZH156" s="58"/>
      <c r="WZI156" s="59"/>
      <c r="WZP156" s="58"/>
      <c r="WZQ156" s="59"/>
      <c r="WZX156" s="58"/>
      <c r="WZY156" s="59"/>
      <c r="XAF156" s="58"/>
      <c r="XAG156" s="59"/>
      <c r="XAN156" s="58"/>
      <c r="XAO156" s="59"/>
      <c r="XAV156" s="58"/>
      <c r="XAW156" s="59"/>
      <c r="XBD156" s="58"/>
      <c r="XBE156" s="59"/>
      <c r="XBL156" s="58"/>
      <c r="XBM156" s="59"/>
      <c r="XBT156" s="58"/>
      <c r="XBU156" s="59"/>
      <c r="XCB156" s="58"/>
      <c r="XCC156" s="59"/>
      <c r="XCJ156" s="58"/>
      <c r="XCK156" s="59"/>
      <c r="XCR156" s="58"/>
      <c r="XCS156" s="59"/>
      <c r="XCZ156" s="58"/>
      <c r="XDA156" s="59"/>
      <c r="XDH156" s="58"/>
      <c r="XDI156" s="59"/>
      <c r="XDP156" s="58"/>
      <c r="XDQ156" s="59"/>
      <c r="XDX156" s="58"/>
      <c r="XDY156" s="59"/>
      <c r="XEF156" s="58"/>
      <c r="XEG156" s="59"/>
      <c r="XEN156" s="58"/>
      <c r="XEO156" s="59"/>
      <c r="XEV156" s="58"/>
      <c r="XEW156" s="59"/>
    </row>
    <row r="157" spans="1:16384" s="15" customFormat="1" ht="409.5" hidden="1" customHeight="1" x14ac:dyDescent="0.25">
      <c r="A157" s="16"/>
      <c r="B157" s="61"/>
      <c r="C157" s="61"/>
      <c r="D157" s="61"/>
      <c r="E157" s="61"/>
      <c r="F157" s="61"/>
      <c r="G157" s="61"/>
      <c r="H157" s="61"/>
      <c r="I157" s="62" t="s">
        <v>18</v>
      </c>
      <c r="J157" s="63"/>
      <c r="K157" s="63"/>
      <c r="L157" s="63"/>
      <c r="M157" s="63"/>
      <c r="N157" s="63"/>
      <c r="O157" s="63"/>
      <c r="P157" s="64"/>
      <c r="Q157" s="62" t="s">
        <v>18</v>
      </c>
      <c r="R157" s="63"/>
      <c r="S157" s="63"/>
      <c r="T157" s="63"/>
      <c r="U157" s="63"/>
      <c r="V157" s="63"/>
      <c r="W157" s="63"/>
      <c r="X157" s="64"/>
      <c r="Y157" s="62" t="s">
        <v>18</v>
      </c>
      <c r="Z157" s="63"/>
      <c r="AA157" s="63"/>
      <c r="AB157" s="63"/>
      <c r="AC157" s="63"/>
      <c r="AD157" s="63"/>
      <c r="AE157" s="63"/>
      <c r="AF157" s="64"/>
      <c r="AG157" s="62" t="s">
        <v>18</v>
      </c>
      <c r="AH157" s="63"/>
      <c r="AI157" s="63"/>
      <c r="AJ157" s="63"/>
      <c r="AK157" s="63"/>
      <c r="AL157" s="63"/>
      <c r="AM157" s="63"/>
      <c r="AN157" s="64"/>
      <c r="AO157" s="62" t="s">
        <v>18</v>
      </c>
      <c r="AP157" s="63"/>
      <c r="AQ157" s="63"/>
      <c r="AR157" s="63"/>
      <c r="AS157" s="63"/>
      <c r="AT157" s="63"/>
      <c r="AU157" s="63"/>
      <c r="AV157" s="64"/>
      <c r="AW157" s="62" t="s">
        <v>18</v>
      </c>
      <c r="AX157" s="63"/>
      <c r="AY157" s="63"/>
      <c r="AZ157" s="63"/>
      <c r="BA157" s="63"/>
      <c r="BB157" s="63"/>
      <c r="BC157" s="63"/>
      <c r="BD157" s="64"/>
      <c r="BE157" s="62" t="s">
        <v>18</v>
      </c>
      <c r="BF157" s="63"/>
      <c r="BG157" s="63"/>
      <c r="BH157" s="63"/>
      <c r="BI157" s="63"/>
      <c r="BJ157" s="63"/>
      <c r="BK157" s="63"/>
      <c r="BL157" s="64"/>
      <c r="BM157" s="62" t="s">
        <v>18</v>
      </c>
      <c r="BN157" s="63"/>
      <c r="BO157" s="63"/>
      <c r="BP157" s="63"/>
      <c r="BQ157" s="63"/>
      <c r="BR157" s="63"/>
      <c r="BS157" s="63"/>
      <c r="BT157" s="64"/>
      <c r="BU157" s="62" t="s">
        <v>18</v>
      </c>
      <c r="BV157" s="63"/>
      <c r="BW157" s="63"/>
      <c r="BX157" s="63"/>
      <c r="BY157" s="63"/>
      <c r="BZ157" s="63"/>
      <c r="CA157" s="63"/>
      <c r="CB157" s="64"/>
      <c r="CC157" s="62" t="s">
        <v>18</v>
      </c>
      <c r="CD157" s="63"/>
      <c r="CE157" s="63"/>
      <c r="CF157" s="63"/>
      <c r="CG157" s="63"/>
      <c r="CH157" s="63"/>
      <c r="CI157" s="63"/>
      <c r="CJ157" s="64"/>
      <c r="CK157" s="62" t="s">
        <v>18</v>
      </c>
      <c r="CL157" s="63"/>
      <c r="CM157" s="63"/>
      <c r="CN157" s="63"/>
      <c r="CO157" s="63"/>
      <c r="CP157" s="63"/>
      <c r="CQ157" s="63"/>
      <c r="CR157" s="64"/>
      <c r="CS157" s="62" t="s">
        <v>18</v>
      </c>
      <c r="CT157" s="63"/>
      <c r="CU157" s="63"/>
      <c r="CV157" s="63"/>
      <c r="CW157" s="63"/>
      <c r="CX157" s="63"/>
      <c r="CY157" s="63"/>
      <c r="CZ157" s="64"/>
      <c r="DA157" s="62" t="s">
        <v>18</v>
      </c>
      <c r="DB157" s="63"/>
      <c r="DC157" s="63"/>
      <c r="DD157" s="63"/>
      <c r="DE157" s="63"/>
      <c r="DF157" s="63"/>
      <c r="DG157" s="63"/>
      <c r="DH157" s="64"/>
      <c r="DI157" s="62" t="s">
        <v>18</v>
      </c>
      <c r="DJ157" s="63"/>
      <c r="DK157" s="63"/>
      <c r="DL157" s="63"/>
      <c r="DM157" s="63"/>
      <c r="DN157" s="63"/>
      <c r="DO157" s="63"/>
      <c r="DP157" s="64"/>
      <c r="DQ157" s="62" t="s">
        <v>18</v>
      </c>
      <c r="DR157" s="63"/>
      <c r="DS157" s="63"/>
      <c r="DT157" s="63"/>
      <c r="DU157" s="63"/>
      <c r="DV157" s="63"/>
      <c r="DW157" s="63"/>
      <c r="DX157" s="64"/>
      <c r="DY157" s="62" t="s">
        <v>18</v>
      </c>
      <c r="DZ157" s="63"/>
      <c r="EA157" s="63"/>
      <c r="EB157" s="63"/>
      <c r="EC157" s="63"/>
      <c r="ED157" s="63"/>
      <c r="EE157" s="63"/>
      <c r="EF157" s="64"/>
      <c r="EG157" s="62" t="s">
        <v>18</v>
      </c>
      <c r="EH157" s="63"/>
      <c r="EI157" s="63"/>
      <c r="EJ157" s="63"/>
      <c r="EK157" s="63"/>
      <c r="EL157" s="63"/>
      <c r="EM157" s="63"/>
      <c r="EN157" s="64"/>
      <c r="EO157" s="62" t="s">
        <v>18</v>
      </c>
      <c r="EP157" s="63"/>
      <c r="EQ157" s="63"/>
      <c r="ER157" s="63"/>
      <c r="ES157" s="63"/>
      <c r="ET157" s="63"/>
      <c r="EU157" s="63"/>
      <c r="EV157" s="64"/>
      <c r="EW157" s="62" t="s">
        <v>18</v>
      </c>
      <c r="EX157" s="63"/>
      <c r="EY157" s="63"/>
      <c r="EZ157" s="63"/>
      <c r="FA157" s="63"/>
      <c r="FB157" s="63"/>
      <c r="FC157" s="63"/>
      <c r="FD157" s="64"/>
      <c r="FE157" s="62" t="s">
        <v>18</v>
      </c>
      <c r="FF157" s="63"/>
      <c r="FG157" s="63"/>
      <c r="FH157" s="63"/>
      <c r="FI157" s="63"/>
      <c r="FJ157" s="63"/>
      <c r="FK157" s="63"/>
      <c r="FL157" s="64"/>
      <c r="FM157" s="62" t="s">
        <v>18</v>
      </c>
      <c r="FN157" s="63"/>
      <c r="FO157" s="63"/>
      <c r="FP157" s="63"/>
      <c r="FQ157" s="63"/>
      <c r="FR157" s="63"/>
      <c r="FS157" s="63"/>
      <c r="FT157" s="64"/>
      <c r="FU157" s="62" t="s">
        <v>18</v>
      </c>
      <c r="FV157" s="63"/>
      <c r="FW157" s="63"/>
      <c r="FX157" s="63"/>
      <c r="FY157" s="63"/>
      <c r="FZ157" s="63"/>
      <c r="GA157" s="63"/>
      <c r="GB157" s="64"/>
      <c r="GC157" s="62" t="s">
        <v>18</v>
      </c>
      <c r="GD157" s="63"/>
      <c r="GE157" s="63"/>
      <c r="GF157" s="63"/>
      <c r="GG157" s="63"/>
      <c r="GH157" s="63"/>
      <c r="GI157" s="63"/>
      <c r="GJ157" s="64"/>
      <c r="GK157" s="62" t="s">
        <v>18</v>
      </c>
      <c r="GL157" s="63"/>
      <c r="GM157" s="63"/>
      <c r="GN157" s="63"/>
      <c r="GO157" s="63"/>
      <c r="GP157" s="63"/>
      <c r="GQ157" s="63"/>
      <c r="GR157" s="64"/>
      <c r="GS157" s="62" t="s">
        <v>18</v>
      </c>
      <c r="GT157" s="63"/>
      <c r="GU157" s="63"/>
      <c r="GV157" s="63"/>
      <c r="GW157" s="63"/>
      <c r="GX157" s="63"/>
      <c r="GY157" s="63"/>
      <c r="GZ157" s="64"/>
      <c r="HA157" s="62" t="s">
        <v>18</v>
      </c>
      <c r="HB157" s="63"/>
      <c r="HC157" s="63"/>
      <c r="HD157" s="63"/>
      <c r="HE157" s="63"/>
      <c r="HF157" s="63"/>
      <c r="HG157" s="63"/>
      <c r="HH157" s="64"/>
      <c r="HI157" s="62" t="s">
        <v>18</v>
      </c>
      <c r="HJ157" s="63"/>
      <c r="HK157" s="63"/>
      <c r="HL157" s="63"/>
      <c r="HM157" s="63"/>
      <c r="HN157" s="63"/>
      <c r="HO157" s="63"/>
      <c r="HP157" s="64"/>
      <c r="HQ157" s="62" t="s">
        <v>18</v>
      </c>
      <c r="HR157" s="63"/>
      <c r="HS157" s="63"/>
      <c r="HT157" s="63"/>
      <c r="HU157" s="63"/>
      <c r="HV157" s="63"/>
      <c r="HW157" s="63"/>
      <c r="HX157" s="64"/>
      <c r="HY157" s="62" t="s">
        <v>18</v>
      </c>
      <c r="HZ157" s="63"/>
      <c r="IA157" s="63"/>
      <c r="IB157" s="63"/>
      <c r="IC157" s="63"/>
      <c r="ID157" s="63"/>
      <c r="IE157" s="63"/>
      <c r="IF157" s="64"/>
      <c r="IG157" s="62" t="s">
        <v>18</v>
      </c>
      <c r="IH157" s="63"/>
      <c r="II157" s="63"/>
      <c r="IJ157" s="63"/>
      <c r="IK157" s="63"/>
      <c r="IL157" s="63"/>
      <c r="IM157" s="63"/>
      <c r="IN157" s="64"/>
      <c r="IO157" s="62" t="s">
        <v>18</v>
      </c>
      <c r="IP157" s="63"/>
      <c r="IQ157" s="63"/>
      <c r="IR157" s="63"/>
      <c r="IS157" s="63"/>
      <c r="IT157" s="63"/>
      <c r="IU157" s="63"/>
      <c r="IV157" s="64"/>
      <c r="IW157" s="62" t="s">
        <v>18</v>
      </c>
      <c r="IX157" s="63"/>
      <c r="IY157" s="63"/>
      <c r="IZ157" s="63"/>
      <c r="JA157" s="63"/>
      <c r="JB157" s="63"/>
      <c r="JC157" s="63"/>
      <c r="JD157" s="64"/>
      <c r="JE157" s="62" t="s">
        <v>18</v>
      </c>
      <c r="JF157" s="63"/>
      <c r="JG157" s="63"/>
      <c r="JH157" s="63"/>
      <c r="JI157" s="63"/>
      <c r="JJ157" s="63"/>
      <c r="JK157" s="63"/>
      <c r="JL157" s="64"/>
      <c r="JM157" s="62" t="s">
        <v>18</v>
      </c>
      <c r="JN157" s="63"/>
      <c r="JO157" s="63"/>
      <c r="JP157" s="63"/>
      <c r="JQ157" s="63"/>
      <c r="JR157" s="63"/>
      <c r="JS157" s="63"/>
      <c r="JT157" s="64"/>
      <c r="JU157" s="62" t="s">
        <v>18</v>
      </c>
      <c r="JV157" s="63"/>
      <c r="JW157" s="63"/>
      <c r="JX157" s="63"/>
      <c r="JY157" s="63"/>
      <c r="JZ157" s="63"/>
      <c r="KA157" s="63"/>
      <c r="KB157" s="64"/>
      <c r="KC157" s="62" t="s">
        <v>18</v>
      </c>
      <c r="KD157" s="63"/>
      <c r="KE157" s="63"/>
      <c r="KF157" s="63"/>
      <c r="KG157" s="63"/>
      <c r="KH157" s="63"/>
      <c r="KI157" s="63"/>
      <c r="KJ157" s="64"/>
      <c r="KK157" s="62" t="s">
        <v>18</v>
      </c>
      <c r="KL157" s="63"/>
      <c r="KM157" s="63"/>
      <c r="KN157" s="63"/>
      <c r="KO157" s="63"/>
      <c r="KP157" s="63"/>
      <c r="KQ157" s="63"/>
      <c r="KR157" s="64"/>
      <c r="KS157" s="62" t="s">
        <v>18</v>
      </c>
      <c r="KT157" s="63"/>
      <c r="KU157" s="63"/>
      <c r="KV157" s="63"/>
      <c r="KW157" s="63"/>
      <c r="KX157" s="63"/>
      <c r="KY157" s="63"/>
      <c r="KZ157" s="64"/>
      <c r="LA157" s="62" t="s">
        <v>18</v>
      </c>
      <c r="LB157" s="63"/>
      <c r="LC157" s="63"/>
      <c r="LD157" s="63"/>
      <c r="LE157" s="63"/>
      <c r="LF157" s="63"/>
      <c r="LG157" s="63"/>
      <c r="LH157" s="64"/>
      <c r="LI157" s="62" t="s">
        <v>18</v>
      </c>
      <c r="LJ157" s="63"/>
      <c r="LK157" s="63"/>
      <c r="LL157" s="63"/>
      <c r="LM157" s="63"/>
      <c r="LN157" s="63"/>
      <c r="LO157" s="63"/>
      <c r="LP157" s="64"/>
      <c r="LQ157" s="62" t="s">
        <v>18</v>
      </c>
      <c r="LR157" s="63"/>
      <c r="LS157" s="63"/>
      <c r="LT157" s="63"/>
      <c r="LU157" s="63"/>
      <c r="LV157" s="63"/>
      <c r="LW157" s="63"/>
      <c r="LX157" s="64"/>
      <c r="LY157" s="62" t="s">
        <v>18</v>
      </c>
      <c r="LZ157" s="63"/>
      <c r="MA157" s="63"/>
      <c r="MB157" s="63"/>
      <c r="MC157" s="63"/>
      <c r="MD157" s="63"/>
      <c r="ME157" s="63"/>
      <c r="MF157" s="64"/>
      <c r="MG157" s="62" t="s">
        <v>18</v>
      </c>
      <c r="MH157" s="63"/>
      <c r="MI157" s="63"/>
      <c r="MJ157" s="63"/>
      <c r="MK157" s="63"/>
      <c r="ML157" s="63"/>
      <c r="MM157" s="63"/>
      <c r="MN157" s="64"/>
      <c r="MO157" s="62" t="s">
        <v>18</v>
      </c>
      <c r="MP157" s="63"/>
      <c r="MQ157" s="63"/>
      <c r="MR157" s="63"/>
      <c r="MS157" s="63"/>
      <c r="MT157" s="63"/>
      <c r="MU157" s="63"/>
      <c r="MV157" s="64"/>
      <c r="MW157" s="62" t="s">
        <v>18</v>
      </c>
      <c r="MX157" s="63"/>
      <c r="MY157" s="63"/>
      <c r="MZ157" s="63"/>
      <c r="NA157" s="63"/>
      <c r="NB157" s="63"/>
      <c r="NC157" s="63"/>
      <c r="ND157" s="64"/>
      <c r="NE157" s="62" t="s">
        <v>18</v>
      </c>
      <c r="NF157" s="63"/>
      <c r="NG157" s="63"/>
      <c r="NH157" s="63"/>
      <c r="NI157" s="63"/>
      <c r="NJ157" s="63"/>
      <c r="NK157" s="63"/>
      <c r="NL157" s="64"/>
      <c r="NM157" s="62" t="s">
        <v>18</v>
      </c>
      <c r="NN157" s="63"/>
      <c r="NO157" s="63"/>
      <c r="NP157" s="63"/>
      <c r="NQ157" s="63"/>
      <c r="NR157" s="63"/>
      <c r="NS157" s="63"/>
      <c r="NT157" s="64"/>
      <c r="NU157" s="62" t="s">
        <v>18</v>
      </c>
      <c r="NV157" s="63"/>
      <c r="NW157" s="63"/>
      <c r="NX157" s="63"/>
      <c r="NY157" s="63"/>
      <c r="NZ157" s="63"/>
      <c r="OA157" s="63"/>
      <c r="OB157" s="64"/>
      <c r="OC157" s="62" t="s">
        <v>18</v>
      </c>
      <c r="OD157" s="63"/>
      <c r="OE157" s="63"/>
      <c r="OF157" s="63"/>
      <c r="OG157" s="63"/>
      <c r="OH157" s="63"/>
      <c r="OI157" s="63"/>
      <c r="OJ157" s="64"/>
      <c r="OK157" s="62" t="s">
        <v>18</v>
      </c>
      <c r="OL157" s="63"/>
      <c r="OM157" s="63"/>
      <c r="ON157" s="63"/>
      <c r="OO157" s="63"/>
      <c r="OP157" s="63"/>
      <c r="OQ157" s="63"/>
      <c r="OR157" s="64"/>
      <c r="OS157" s="62" t="s">
        <v>18</v>
      </c>
      <c r="OT157" s="63"/>
      <c r="OU157" s="63"/>
      <c r="OV157" s="63"/>
      <c r="OW157" s="63"/>
      <c r="OX157" s="63"/>
      <c r="OY157" s="63"/>
      <c r="OZ157" s="64"/>
      <c r="PA157" s="62" t="s">
        <v>18</v>
      </c>
      <c r="PB157" s="63"/>
      <c r="PC157" s="63"/>
      <c r="PD157" s="63"/>
      <c r="PE157" s="63"/>
      <c r="PF157" s="63"/>
      <c r="PG157" s="63"/>
      <c r="PH157" s="64"/>
      <c r="PI157" s="62" t="s">
        <v>18</v>
      </c>
      <c r="PJ157" s="63"/>
      <c r="PK157" s="63"/>
      <c r="PL157" s="63"/>
      <c r="PM157" s="63"/>
      <c r="PN157" s="63"/>
      <c r="PO157" s="63"/>
      <c r="PP157" s="64"/>
      <c r="PQ157" s="62" t="s">
        <v>18</v>
      </c>
      <c r="PR157" s="63"/>
      <c r="PS157" s="63"/>
      <c r="PT157" s="63"/>
      <c r="PU157" s="63"/>
      <c r="PV157" s="63"/>
      <c r="PW157" s="63"/>
      <c r="PX157" s="64"/>
      <c r="PY157" s="62" t="s">
        <v>18</v>
      </c>
      <c r="PZ157" s="63"/>
      <c r="QA157" s="63"/>
      <c r="QB157" s="63"/>
      <c r="QC157" s="63"/>
      <c r="QD157" s="63"/>
      <c r="QE157" s="63"/>
      <c r="QF157" s="64"/>
      <c r="QG157" s="62" t="s">
        <v>18</v>
      </c>
      <c r="QH157" s="63"/>
      <c r="QI157" s="63"/>
      <c r="QJ157" s="63"/>
      <c r="QK157" s="63"/>
      <c r="QL157" s="63"/>
      <c r="QM157" s="63"/>
      <c r="QN157" s="64"/>
      <c r="QO157" s="62" t="s">
        <v>18</v>
      </c>
      <c r="QP157" s="63"/>
      <c r="QQ157" s="63"/>
      <c r="QR157" s="63"/>
      <c r="QS157" s="63"/>
      <c r="QT157" s="63"/>
      <c r="QU157" s="63"/>
      <c r="QV157" s="64"/>
      <c r="QW157" s="62" t="s">
        <v>18</v>
      </c>
      <c r="QX157" s="63"/>
      <c r="QY157" s="63"/>
      <c r="QZ157" s="63"/>
      <c r="RA157" s="63"/>
      <c r="RB157" s="63"/>
      <c r="RC157" s="63"/>
      <c r="RD157" s="64"/>
      <c r="RE157" s="62" t="s">
        <v>18</v>
      </c>
      <c r="RF157" s="63"/>
      <c r="RG157" s="63"/>
      <c r="RH157" s="63"/>
      <c r="RI157" s="63"/>
      <c r="RJ157" s="63"/>
      <c r="RK157" s="63"/>
      <c r="RL157" s="64"/>
      <c r="RM157" s="62" t="s">
        <v>18</v>
      </c>
      <c r="RN157" s="63"/>
      <c r="RO157" s="63"/>
      <c r="RP157" s="63"/>
      <c r="RQ157" s="63"/>
      <c r="RR157" s="63"/>
      <c r="RS157" s="63"/>
      <c r="RT157" s="64"/>
      <c r="RU157" s="62" t="s">
        <v>18</v>
      </c>
      <c r="RV157" s="63"/>
      <c r="RW157" s="63"/>
      <c r="RX157" s="63"/>
      <c r="RY157" s="63"/>
      <c r="RZ157" s="63"/>
      <c r="SA157" s="63"/>
      <c r="SB157" s="64"/>
      <c r="SC157" s="62" t="s">
        <v>18</v>
      </c>
      <c r="SD157" s="63"/>
      <c r="SE157" s="63"/>
      <c r="SF157" s="63"/>
      <c r="SG157" s="63"/>
      <c r="SH157" s="63"/>
      <c r="SI157" s="63"/>
      <c r="SJ157" s="64"/>
      <c r="SK157" s="62" t="s">
        <v>18</v>
      </c>
      <c r="SL157" s="63"/>
      <c r="SM157" s="63"/>
      <c r="SN157" s="63"/>
      <c r="SO157" s="63"/>
      <c r="SP157" s="63"/>
      <c r="SQ157" s="63"/>
      <c r="SR157" s="64"/>
      <c r="SS157" s="62" t="s">
        <v>18</v>
      </c>
      <c r="ST157" s="63"/>
      <c r="SU157" s="63"/>
      <c r="SV157" s="63"/>
      <c r="SW157" s="63"/>
      <c r="SX157" s="63"/>
      <c r="SY157" s="63"/>
      <c r="SZ157" s="64"/>
      <c r="TA157" s="62" t="s">
        <v>18</v>
      </c>
      <c r="TB157" s="63"/>
      <c r="TC157" s="63"/>
      <c r="TD157" s="63"/>
      <c r="TE157" s="63"/>
      <c r="TF157" s="63"/>
      <c r="TG157" s="63"/>
      <c r="TH157" s="64"/>
      <c r="TI157" s="62" t="s">
        <v>18</v>
      </c>
      <c r="TJ157" s="63"/>
      <c r="TK157" s="63"/>
      <c r="TL157" s="63"/>
      <c r="TM157" s="63"/>
      <c r="TN157" s="63"/>
      <c r="TO157" s="63"/>
      <c r="TP157" s="64"/>
      <c r="TQ157" s="62" t="s">
        <v>18</v>
      </c>
      <c r="TR157" s="63"/>
      <c r="TS157" s="63"/>
      <c r="TT157" s="63"/>
      <c r="TU157" s="63"/>
      <c r="TV157" s="63"/>
      <c r="TW157" s="63"/>
      <c r="TX157" s="64"/>
      <c r="TY157" s="62" t="s">
        <v>18</v>
      </c>
      <c r="TZ157" s="63"/>
      <c r="UA157" s="63"/>
      <c r="UB157" s="63"/>
      <c r="UC157" s="63"/>
      <c r="UD157" s="63"/>
      <c r="UE157" s="63"/>
      <c r="UF157" s="64"/>
      <c r="UG157" s="62" t="s">
        <v>18</v>
      </c>
      <c r="UH157" s="63"/>
      <c r="UI157" s="63"/>
      <c r="UJ157" s="63"/>
      <c r="UK157" s="63"/>
      <c r="UL157" s="63"/>
      <c r="UM157" s="63"/>
      <c r="UN157" s="64"/>
      <c r="UO157" s="62" t="s">
        <v>18</v>
      </c>
      <c r="UP157" s="63"/>
      <c r="UQ157" s="63"/>
      <c r="UR157" s="63"/>
      <c r="US157" s="63"/>
      <c r="UT157" s="63"/>
      <c r="UU157" s="63"/>
      <c r="UV157" s="64"/>
      <c r="UW157" s="62" t="s">
        <v>18</v>
      </c>
      <c r="UX157" s="63"/>
      <c r="UY157" s="63"/>
      <c r="UZ157" s="63"/>
      <c r="VA157" s="63"/>
      <c r="VB157" s="63"/>
      <c r="VC157" s="63"/>
      <c r="VD157" s="64"/>
      <c r="VE157" s="62" t="s">
        <v>18</v>
      </c>
      <c r="VF157" s="63"/>
      <c r="VG157" s="63"/>
      <c r="VH157" s="63"/>
      <c r="VI157" s="63"/>
      <c r="VJ157" s="63"/>
      <c r="VK157" s="63"/>
      <c r="VL157" s="64"/>
      <c r="VM157" s="62" t="s">
        <v>18</v>
      </c>
      <c r="VN157" s="63"/>
      <c r="VO157" s="63"/>
      <c r="VP157" s="63"/>
      <c r="VQ157" s="63"/>
      <c r="VR157" s="63"/>
      <c r="VS157" s="63"/>
      <c r="VT157" s="64"/>
      <c r="VU157" s="62" t="s">
        <v>18</v>
      </c>
      <c r="VV157" s="63"/>
      <c r="VW157" s="63"/>
      <c r="VX157" s="63"/>
      <c r="VY157" s="63"/>
      <c r="VZ157" s="63"/>
      <c r="WA157" s="63"/>
      <c r="WB157" s="64"/>
      <c r="WC157" s="62" t="s">
        <v>18</v>
      </c>
      <c r="WD157" s="63"/>
      <c r="WE157" s="63"/>
      <c r="WF157" s="63"/>
      <c r="WG157" s="63"/>
      <c r="WH157" s="63"/>
      <c r="WI157" s="63"/>
      <c r="WJ157" s="64"/>
      <c r="WK157" s="62" t="s">
        <v>18</v>
      </c>
      <c r="WL157" s="63"/>
      <c r="WM157" s="63"/>
      <c r="WN157" s="63"/>
      <c r="WO157" s="63"/>
      <c r="WP157" s="63"/>
      <c r="WQ157" s="63"/>
      <c r="WR157" s="64"/>
      <c r="WS157" s="62" t="s">
        <v>18</v>
      </c>
      <c r="WT157" s="63"/>
      <c r="WU157" s="63"/>
      <c r="WV157" s="63"/>
      <c r="WW157" s="63"/>
      <c r="WX157" s="63"/>
      <c r="WY157" s="63"/>
      <c r="WZ157" s="64"/>
      <c r="XA157" s="62" t="s">
        <v>18</v>
      </c>
      <c r="XB157" s="63"/>
      <c r="XC157" s="63"/>
      <c r="XD157" s="63"/>
      <c r="XE157" s="63"/>
      <c r="XF157" s="63"/>
      <c r="XG157" s="63"/>
      <c r="XH157" s="64"/>
      <c r="XI157" s="62" t="s">
        <v>18</v>
      </c>
      <c r="XJ157" s="63"/>
      <c r="XK157" s="63"/>
      <c r="XL157" s="63"/>
      <c r="XM157" s="63"/>
      <c r="XN157" s="63"/>
      <c r="XO157" s="63"/>
      <c r="XP157" s="64"/>
      <c r="XQ157" s="62" t="s">
        <v>18</v>
      </c>
      <c r="XR157" s="63"/>
      <c r="XS157" s="63"/>
      <c r="XT157" s="63"/>
      <c r="XU157" s="63"/>
      <c r="XV157" s="63"/>
      <c r="XW157" s="63"/>
      <c r="XX157" s="64"/>
      <c r="XY157" s="62" t="s">
        <v>18</v>
      </c>
      <c r="XZ157" s="63"/>
      <c r="YA157" s="63"/>
      <c r="YB157" s="63"/>
      <c r="YC157" s="63"/>
      <c r="YD157" s="63"/>
      <c r="YE157" s="63"/>
      <c r="YF157" s="64"/>
      <c r="YG157" s="62" t="s">
        <v>18</v>
      </c>
      <c r="YH157" s="63"/>
      <c r="YI157" s="63"/>
      <c r="YJ157" s="63"/>
      <c r="YK157" s="63"/>
      <c r="YL157" s="63"/>
      <c r="YM157" s="63"/>
      <c r="YN157" s="64"/>
      <c r="YO157" s="62" t="s">
        <v>18</v>
      </c>
      <c r="YP157" s="63"/>
      <c r="YQ157" s="63"/>
      <c r="YR157" s="63"/>
      <c r="YS157" s="63"/>
      <c r="YT157" s="63"/>
      <c r="YU157" s="63"/>
      <c r="YV157" s="64"/>
      <c r="YW157" s="62" t="s">
        <v>18</v>
      </c>
      <c r="YX157" s="63"/>
      <c r="YY157" s="63"/>
      <c r="YZ157" s="63"/>
      <c r="ZA157" s="63"/>
      <c r="ZB157" s="63"/>
      <c r="ZC157" s="63"/>
      <c r="ZD157" s="64"/>
      <c r="ZE157" s="62" t="s">
        <v>18</v>
      </c>
      <c r="ZF157" s="63"/>
      <c r="ZG157" s="63"/>
      <c r="ZH157" s="63"/>
      <c r="ZI157" s="63"/>
      <c r="ZJ157" s="63"/>
      <c r="ZK157" s="63"/>
      <c r="ZL157" s="64"/>
      <c r="ZM157" s="62" t="s">
        <v>18</v>
      </c>
      <c r="ZN157" s="63"/>
      <c r="ZO157" s="63"/>
      <c r="ZP157" s="63"/>
      <c r="ZQ157" s="63"/>
      <c r="ZR157" s="63"/>
      <c r="ZS157" s="63"/>
      <c r="ZT157" s="64"/>
      <c r="ZU157" s="62" t="s">
        <v>18</v>
      </c>
      <c r="ZV157" s="63"/>
      <c r="ZW157" s="63"/>
      <c r="ZX157" s="63"/>
      <c r="ZY157" s="63"/>
      <c r="ZZ157" s="63"/>
      <c r="AAA157" s="63"/>
      <c r="AAB157" s="64"/>
      <c r="AAC157" s="62" t="s">
        <v>18</v>
      </c>
      <c r="AAD157" s="63"/>
      <c r="AAE157" s="63"/>
      <c r="AAF157" s="63"/>
      <c r="AAG157" s="63"/>
      <c r="AAH157" s="63"/>
      <c r="AAI157" s="63"/>
      <c r="AAJ157" s="64"/>
      <c r="AAK157" s="62" t="s">
        <v>18</v>
      </c>
      <c r="AAL157" s="63"/>
      <c r="AAM157" s="63"/>
      <c r="AAN157" s="63"/>
      <c r="AAO157" s="63"/>
      <c r="AAP157" s="63"/>
      <c r="AAQ157" s="63"/>
      <c r="AAR157" s="64"/>
      <c r="AAS157" s="62" t="s">
        <v>18</v>
      </c>
      <c r="AAT157" s="63"/>
      <c r="AAU157" s="63"/>
      <c r="AAV157" s="63"/>
      <c r="AAW157" s="63"/>
      <c r="AAX157" s="63"/>
      <c r="AAY157" s="63"/>
      <c r="AAZ157" s="64"/>
      <c r="ABA157" s="62" t="s">
        <v>18</v>
      </c>
      <c r="ABB157" s="63"/>
      <c r="ABC157" s="63"/>
      <c r="ABD157" s="63"/>
      <c r="ABE157" s="63"/>
      <c r="ABF157" s="63"/>
      <c r="ABG157" s="63"/>
      <c r="ABH157" s="64"/>
      <c r="ABI157" s="62" t="s">
        <v>18</v>
      </c>
      <c r="ABJ157" s="63"/>
      <c r="ABK157" s="63"/>
      <c r="ABL157" s="63"/>
      <c r="ABM157" s="63"/>
      <c r="ABN157" s="63"/>
      <c r="ABO157" s="63"/>
      <c r="ABP157" s="64"/>
      <c r="ABQ157" s="62" t="s">
        <v>18</v>
      </c>
      <c r="ABR157" s="63"/>
      <c r="ABS157" s="63"/>
      <c r="ABT157" s="63"/>
      <c r="ABU157" s="63"/>
      <c r="ABV157" s="63"/>
      <c r="ABW157" s="63"/>
      <c r="ABX157" s="64"/>
      <c r="ABY157" s="62" t="s">
        <v>18</v>
      </c>
      <c r="ABZ157" s="63"/>
      <c r="ACA157" s="63"/>
      <c r="ACB157" s="63"/>
      <c r="ACC157" s="63"/>
      <c r="ACD157" s="63"/>
      <c r="ACE157" s="63"/>
      <c r="ACF157" s="64"/>
      <c r="ACG157" s="62" t="s">
        <v>18</v>
      </c>
      <c r="ACH157" s="63"/>
      <c r="ACI157" s="63"/>
      <c r="ACJ157" s="63"/>
      <c r="ACK157" s="63"/>
      <c r="ACL157" s="63"/>
      <c r="ACM157" s="63"/>
      <c r="ACN157" s="64"/>
      <c r="ACO157" s="62" t="s">
        <v>18</v>
      </c>
      <c r="ACP157" s="63"/>
      <c r="ACQ157" s="63"/>
      <c r="ACR157" s="63"/>
      <c r="ACS157" s="63"/>
      <c r="ACT157" s="63"/>
      <c r="ACU157" s="63"/>
      <c r="ACV157" s="64"/>
      <c r="ACW157" s="62" t="s">
        <v>18</v>
      </c>
      <c r="ACX157" s="63"/>
      <c r="ACY157" s="63"/>
      <c r="ACZ157" s="63"/>
      <c r="ADA157" s="63"/>
      <c r="ADB157" s="63"/>
      <c r="ADC157" s="63"/>
      <c r="ADD157" s="64"/>
      <c r="ADE157" s="62" t="s">
        <v>18</v>
      </c>
      <c r="ADF157" s="63"/>
      <c r="ADG157" s="63"/>
      <c r="ADH157" s="63"/>
      <c r="ADI157" s="63"/>
      <c r="ADJ157" s="63"/>
      <c r="ADK157" s="63"/>
      <c r="ADL157" s="64"/>
      <c r="ADM157" s="62" t="s">
        <v>18</v>
      </c>
      <c r="ADN157" s="63"/>
      <c r="ADO157" s="63"/>
      <c r="ADP157" s="63"/>
      <c r="ADQ157" s="63"/>
      <c r="ADR157" s="63"/>
      <c r="ADS157" s="63"/>
      <c r="ADT157" s="64"/>
      <c r="ADU157" s="62" t="s">
        <v>18</v>
      </c>
      <c r="ADV157" s="63"/>
      <c r="ADW157" s="63"/>
      <c r="ADX157" s="63"/>
      <c r="ADY157" s="63"/>
      <c r="ADZ157" s="63"/>
      <c r="AEA157" s="63"/>
      <c r="AEB157" s="64"/>
      <c r="AEC157" s="62" t="s">
        <v>18</v>
      </c>
      <c r="AED157" s="63"/>
      <c r="AEE157" s="63"/>
      <c r="AEF157" s="63"/>
      <c r="AEG157" s="63"/>
      <c r="AEH157" s="63"/>
      <c r="AEI157" s="63"/>
      <c r="AEJ157" s="64"/>
      <c r="AEK157" s="62" t="s">
        <v>18</v>
      </c>
      <c r="AEL157" s="63"/>
      <c r="AEM157" s="63"/>
      <c r="AEN157" s="63"/>
      <c r="AEO157" s="63"/>
      <c r="AEP157" s="63"/>
      <c r="AEQ157" s="63"/>
      <c r="AER157" s="64"/>
      <c r="AES157" s="62" t="s">
        <v>18</v>
      </c>
      <c r="AET157" s="63"/>
      <c r="AEU157" s="63"/>
      <c r="AEV157" s="63"/>
      <c r="AEW157" s="63"/>
      <c r="AEX157" s="63"/>
      <c r="AEY157" s="63"/>
      <c r="AEZ157" s="64"/>
      <c r="AFA157" s="62" t="s">
        <v>18</v>
      </c>
      <c r="AFB157" s="63"/>
      <c r="AFC157" s="63"/>
      <c r="AFD157" s="63"/>
      <c r="AFE157" s="63"/>
      <c r="AFF157" s="63"/>
      <c r="AFG157" s="63"/>
      <c r="AFH157" s="64"/>
      <c r="AFI157" s="62" t="s">
        <v>18</v>
      </c>
      <c r="AFJ157" s="63"/>
      <c r="AFK157" s="63"/>
      <c r="AFL157" s="63"/>
      <c r="AFM157" s="63"/>
      <c r="AFN157" s="63"/>
      <c r="AFO157" s="63"/>
      <c r="AFP157" s="64"/>
      <c r="AFQ157" s="62" t="s">
        <v>18</v>
      </c>
      <c r="AFR157" s="63"/>
      <c r="AFS157" s="63"/>
      <c r="AFT157" s="63"/>
      <c r="AFU157" s="63"/>
      <c r="AFV157" s="63"/>
      <c r="AFW157" s="63"/>
      <c r="AFX157" s="64"/>
      <c r="AFY157" s="62" t="s">
        <v>18</v>
      </c>
      <c r="AFZ157" s="63"/>
      <c r="AGA157" s="63"/>
      <c r="AGB157" s="63"/>
      <c r="AGC157" s="63"/>
      <c r="AGD157" s="63"/>
      <c r="AGE157" s="63"/>
      <c r="AGF157" s="64"/>
      <c r="AGG157" s="62" t="s">
        <v>18</v>
      </c>
      <c r="AGH157" s="63"/>
      <c r="AGI157" s="63"/>
      <c r="AGJ157" s="63"/>
      <c r="AGK157" s="63"/>
      <c r="AGL157" s="63"/>
      <c r="AGM157" s="63"/>
      <c r="AGN157" s="64"/>
      <c r="AGO157" s="62" t="s">
        <v>18</v>
      </c>
      <c r="AGP157" s="63"/>
      <c r="AGQ157" s="63"/>
      <c r="AGR157" s="63"/>
      <c r="AGS157" s="63"/>
      <c r="AGT157" s="63"/>
      <c r="AGU157" s="63"/>
      <c r="AGV157" s="64"/>
      <c r="AGW157" s="62" t="s">
        <v>18</v>
      </c>
      <c r="AGX157" s="63"/>
      <c r="AGY157" s="63"/>
      <c r="AGZ157" s="63"/>
      <c r="AHA157" s="63"/>
      <c r="AHB157" s="63"/>
      <c r="AHC157" s="63"/>
      <c r="AHD157" s="64"/>
      <c r="AHE157" s="62" t="s">
        <v>18</v>
      </c>
      <c r="AHF157" s="63"/>
      <c r="AHG157" s="63"/>
      <c r="AHH157" s="63"/>
      <c r="AHI157" s="63"/>
      <c r="AHJ157" s="63"/>
      <c r="AHK157" s="63"/>
      <c r="AHL157" s="64"/>
      <c r="AHM157" s="62" t="s">
        <v>18</v>
      </c>
      <c r="AHN157" s="63"/>
      <c r="AHO157" s="63"/>
      <c r="AHP157" s="63"/>
      <c r="AHQ157" s="63"/>
      <c r="AHR157" s="63"/>
      <c r="AHS157" s="63"/>
      <c r="AHT157" s="64"/>
      <c r="AHU157" s="62" t="s">
        <v>18</v>
      </c>
      <c r="AHV157" s="63"/>
      <c r="AHW157" s="63"/>
      <c r="AHX157" s="63"/>
      <c r="AHY157" s="63"/>
      <c r="AHZ157" s="63"/>
      <c r="AIA157" s="63"/>
      <c r="AIB157" s="64"/>
      <c r="AIC157" s="62" t="s">
        <v>18</v>
      </c>
      <c r="AID157" s="63"/>
      <c r="AIE157" s="63"/>
      <c r="AIF157" s="63"/>
      <c r="AIG157" s="63"/>
      <c r="AIH157" s="63"/>
      <c r="AII157" s="63"/>
      <c r="AIJ157" s="64"/>
      <c r="AIK157" s="62" t="s">
        <v>18</v>
      </c>
      <c r="AIL157" s="63"/>
      <c r="AIM157" s="63"/>
      <c r="AIN157" s="63"/>
      <c r="AIO157" s="63"/>
      <c r="AIP157" s="63"/>
      <c r="AIQ157" s="63"/>
      <c r="AIR157" s="64"/>
      <c r="AIS157" s="62" t="s">
        <v>18</v>
      </c>
      <c r="AIT157" s="63"/>
      <c r="AIU157" s="63"/>
      <c r="AIV157" s="63"/>
      <c r="AIW157" s="63"/>
      <c r="AIX157" s="63"/>
      <c r="AIY157" s="63"/>
      <c r="AIZ157" s="64"/>
      <c r="AJA157" s="62" t="s">
        <v>18</v>
      </c>
      <c r="AJB157" s="63"/>
      <c r="AJC157" s="63"/>
      <c r="AJD157" s="63"/>
      <c r="AJE157" s="63"/>
      <c r="AJF157" s="63"/>
      <c r="AJG157" s="63"/>
      <c r="AJH157" s="64"/>
      <c r="AJI157" s="62" t="s">
        <v>18</v>
      </c>
      <c r="AJJ157" s="63"/>
      <c r="AJK157" s="63"/>
      <c r="AJL157" s="63"/>
      <c r="AJM157" s="63"/>
      <c r="AJN157" s="63"/>
      <c r="AJO157" s="63"/>
      <c r="AJP157" s="64"/>
      <c r="AJQ157" s="62" t="s">
        <v>18</v>
      </c>
      <c r="AJR157" s="63"/>
      <c r="AJS157" s="63"/>
      <c r="AJT157" s="63"/>
      <c r="AJU157" s="63"/>
      <c r="AJV157" s="63"/>
      <c r="AJW157" s="63"/>
      <c r="AJX157" s="64"/>
      <c r="AJY157" s="62" t="s">
        <v>18</v>
      </c>
      <c r="AJZ157" s="63"/>
      <c r="AKA157" s="63"/>
      <c r="AKB157" s="63"/>
      <c r="AKC157" s="63"/>
      <c r="AKD157" s="63"/>
      <c r="AKE157" s="63"/>
      <c r="AKF157" s="64"/>
      <c r="AKG157" s="62" t="s">
        <v>18</v>
      </c>
      <c r="AKH157" s="63"/>
      <c r="AKI157" s="63"/>
      <c r="AKJ157" s="63"/>
      <c r="AKK157" s="63"/>
      <c r="AKL157" s="63"/>
      <c r="AKM157" s="63"/>
      <c r="AKN157" s="64"/>
      <c r="AKO157" s="62" t="s">
        <v>18</v>
      </c>
      <c r="AKP157" s="63"/>
      <c r="AKQ157" s="63"/>
      <c r="AKR157" s="63"/>
      <c r="AKS157" s="63"/>
      <c r="AKT157" s="63"/>
      <c r="AKU157" s="63"/>
      <c r="AKV157" s="64"/>
      <c r="AKW157" s="62" t="s">
        <v>18</v>
      </c>
      <c r="AKX157" s="63"/>
      <c r="AKY157" s="63"/>
      <c r="AKZ157" s="63"/>
      <c r="ALA157" s="63"/>
      <c r="ALB157" s="63"/>
      <c r="ALC157" s="63"/>
      <c r="ALD157" s="64"/>
      <c r="ALE157" s="62" t="s">
        <v>18</v>
      </c>
      <c r="ALF157" s="63"/>
      <c r="ALG157" s="63"/>
      <c r="ALH157" s="63"/>
      <c r="ALI157" s="63"/>
      <c r="ALJ157" s="63"/>
      <c r="ALK157" s="63"/>
      <c r="ALL157" s="64"/>
      <c r="ALM157" s="62" t="s">
        <v>18</v>
      </c>
      <c r="ALN157" s="63"/>
      <c r="ALO157" s="63"/>
      <c r="ALP157" s="63"/>
      <c r="ALQ157" s="63"/>
      <c r="ALR157" s="63"/>
      <c r="ALS157" s="63"/>
      <c r="ALT157" s="64"/>
      <c r="ALU157" s="62" t="s">
        <v>18</v>
      </c>
      <c r="ALV157" s="63"/>
      <c r="ALW157" s="63"/>
      <c r="ALX157" s="63"/>
      <c r="ALY157" s="63"/>
      <c r="ALZ157" s="63"/>
      <c r="AMA157" s="63"/>
      <c r="AMB157" s="64"/>
      <c r="AMC157" s="62" t="s">
        <v>18</v>
      </c>
      <c r="AMD157" s="63"/>
      <c r="AME157" s="63"/>
      <c r="AMF157" s="63"/>
      <c r="AMG157" s="63"/>
      <c r="AMH157" s="63"/>
      <c r="AMI157" s="63"/>
      <c r="AMJ157" s="64"/>
      <c r="AMK157" s="62" t="s">
        <v>18</v>
      </c>
      <c r="AML157" s="63"/>
      <c r="AMM157" s="63"/>
      <c r="AMN157" s="63"/>
      <c r="AMO157" s="63"/>
      <c r="AMP157" s="63"/>
      <c r="AMQ157" s="63"/>
      <c r="AMR157" s="64"/>
      <c r="AMS157" s="62" t="s">
        <v>18</v>
      </c>
      <c r="AMT157" s="63"/>
      <c r="AMU157" s="63"/>
      <c r="AMV157" s="63"/>
      <c r="AMW157" s="63"/>
      <c r="AMX157" s="63"/>
      <c r="AMY157" s="63"/>
      <c r="AMZ157" s="64"/>
      <c r="ANA157" s="62" t="s">
        <v>18</v>
      </c>
      <c r="ANB157" s="63"/>
      <c r="ANC157" s="63"/>
      <c r="AND157" s="63"/>
      <c r="ANE157" s="63"/>
      <c r="ANF157" s="63"/>
      <c r="ANG157" s="63"/>
      <c r="ANH157" s="64"/>
      <c r="ANI157" s="62" t="s">
        <v>18</v>
      </c>
      <c r="ANJ157" s="63"/>
      <c r="ANK157" s="63"/>
      <c r="ANL157" s="63"/>
      <c r="ANM157" s="63"/>
      <c r="ANN157" s="63"/>
      <c r="ANO157" s="63"/>
      <c r="ANP157" s="64"/>
      <c r="ANQ157" s="62" t="s">
        <v>18</v>
      </c>
      <c r="ANR157" s="63"/>
      <c r="ANS157" s="63"/>
      <c r="ANT157" s="63"/>
      <c r="ANU157" s="63"/>
      <c r="ANV157" s="63"/>
      <c r="ANW157" s="63"/>
      <c r="ANX157" s="64"/>
      <c r="ANY157" s="62" t="s">
        <v>18</v>
      </c>
      <c r="ANZ157" s="63"/>
      <c r="AOA157" s="63"/>
      <c r="AOB157" s="63"/>
      <c r="AOC157" s="63"/>
      <c r="AOD157" s="63"/>
      <c r="AOE157" s="63"/>
      <c r="AOF157" s="64"/>
      <c r="AOG157" s="62" t="s">
        <v>18</v>
      </c>
      <c r="AOH157" s="63"/>
      <c r="AOI157" s="63"/>
      <c r="AOJ157" s="63"/>
      <c r="AOK157" s="63"/>
      <c r="AOL157" s="63"/>
      <c r="AOM157" s="63"/>
      <c r="AON157" s="64"/>
      <c r="AOO157" s="62" t="s">
        <v>18</v>
      </c>
      <c r="AOP157" s="63"/>
      <c r="AOQ157" s="63"/>
      <c r="AOR157" s="63"/>
      <c r="AOS157" s="63"/>
      <c r="AOT157" s="63"/>
      <c r="AOU157" s="63"/>
      <c r="AOV157" s="64"/>
      <c r="AOW157" s="62" t="s">
        <v>18</v>
      </c>
      <c r="AOX157" s="63"/>
      <c r="AOY157" s="63"/>
      <c r="AOZ157" s="63"/>
      <c r="APA157" s="63"/>
      <c r="APB157" s="63"/>
      <c r="APC157" s="63"/>
      <c r="APD157" s="64"/>
      <c r="APE157" s="62" t="s">
        <v>18</v>
      </c>
      <c r="APF157" s="63"/>
      <c r="APG157" s="63"/>
      <c r="APH157" s="63"/>
      <c r="API157" s="63"/>
      <c r="APJ157" s="63"/>
      <c r="APK157" s="63"/>
      <c r="APL157" s="64"/>
      <c r="APM157" s="62" t="s">
        <v>18</v>
      </c>
      <c r="APN157" s="63"/>
      <c r="APO157" s="63"/>
      <c r="APP157" s="63"/>
      <c r="APQ157" s="63"/>
      <c r="APR157" s="63"/>
      <c r="APS157" s="63"/>
      <c r="APT157" s="64"/>
      <c r="APU157" s="62" t="s">
        <v>18</v>
      </c>
      <c r="APV157" s="63"/>
      <c r="APW157" s="63"/>
      <c r="APX157" s="63"/>
      <c r="APY157" s="63"/>
      <c r="APZ157" s="63"/>
      <c r="AQA157" s="63"/>
      <c r="AQB157" s="64"/>
      <c r="AQC157" s="62" t="s">
        <v>18</v>
      </c>
      <c r="AQD157" s="63"/>
      <c r="AQE157" s="63"/>
      <c r="AQF157" s="63"/>
      <c r="AQG157" s="63"/>
      <c r="AQH157" s="63"/>
      <c r="AQI157" s="63"/>
      <c r="AQJ157" s="64"/>
      <c r="AQK157" s="62" t="s">
        <v>18</v>
      </c>
      <c r="AQL157" s="63"/>
      <c r="AQM157" s="63"/>
      <c r="AQN157" s="63"/>
      <c r="AQO157" s="63"/>
      <c r="AQP157" s="63"/>
      <c r="AQQ157" s="63"/>
      <c r="AQR157" s="64"/>
      <c r="AQS157" s="62" t="s">
        <v>18</v>
      </c>
      <c r="AQT157" s="63"/>
      <c r="AQU157" s="63"/>
      <c r="AQV157" s="63"/>
      <c r="AQW157" s="63"/>
      <c r="AQX157" s="63"/>
      <c r="AQY157" s="63"/>
      <c r="AQZ157" s="64"/>
      <c r="ARA157" s="62" t="s">
        <v>18</v>
      </c>
      <c r="ARB157" s="63"/>
      <c r="ARC157" s="63"/>
      <c r="ARD157" s="63"/>
      <c r="ARE157" s="63"/>
      <c r="ARF157" s="63"/>
      <c r="ARG157" s="63"/>
      <c r="ARH157" s="64"/>
      <c r="ARI157" s="62" t="s">
        <v>18</v>
      </c>
      <c r="ARJ157" s="63"/>
      <c r="ARK157" s="63"/>
      <c r="ARL157" s="63"/>
      <c r="ARM157" s="63"/>
      <c r="ARN157" s="63"/>
      <c r="ARO157" s="63"/>
      <c r="ARP157" s="64"/>
      <c r="ARQ157" s="62" t="s">
        <v>18</v>
      </c>
      <c r="ARR157" s="63"/>
      <c r="ARS157" s="63"/>
      <c r="ART157" s="63"/>
      <c r="ARU157" s="63"/>
      <c r="ARV157" s="63"/>
      <c r="ARW157" s="63"/>
      <c r="ARX157" s="64"/>
      <c r="ARY157" s="62" t="s">
        <v>18</v>
      </c>
      <c r="ARZ157" s="63"/>
      <c r="ASA157" s="63"/>
      <c r="ASB157" s="63"/>
      <c r="ASC157" s="63"/>
      <c r="ASD157" s="63"/>
      <c r="ASE157" s="63"/>
      <c r="ASF157" s="64"/>
      <c r="ASG157" s="62" t="s">
        <v>18</v>
      </c>
      <c r="ASH157" s="63"/>
      <c r="ASI157" s="63"/>
      <c r="ASJ157" s="63"/>
      <c r="ASK157" s="63"/>
      <c r="ASL157" s="63"/>
      <c r="ASM157" s="63"/>
      <c r="ASN157" s="64"/>
      <c r="ASO157" s="62" t="s">
        <v>18</v>
      </c>
      <c r="ASP157" s="63"/>
      <c r="ASQ157" s="63"/>
      <c r="ASR157" s="63"/>
      <c r="ASS157" s="63"/>
      <c r="AST157" s="63"/>
      <c r="ASU157" s="63"/>
      <c r="ASV157" s="64"/>
      <c r="ASW157" s="62" t="s">
        <v>18</v>
      </c>
      <c r="ASX157" s="63"/>
      <c r="ASY157" s="63"/>
      <c r="ASZ157" s="63"/>
      <c r="ATA157" s="63"/>
      <c r="ATB157" s="63"/>
      <c r="ATC157" s="63"/>
      <c r="ATD157" s="64"/>
      <c r="ATE157" s="62" t="s">
        <v>18</v>
      </c>
      <c r="ATF157" s="63"/>
      <c r="ATG157" s="63"/>
      <c r="ATH157" s="63"/>
      <c r="ATI157" s="63"/>
      <c r="ATJ157" s="63"/>
      <c r="ATK157" s="63"/>
      <c r="ATL157" s="64"/>
      <c r="ATM157" s="62" t="s">
        <v>18</v>
      </c>
      <c r="ATN157" s="63"/>
      <c r="ATO157" s="63"/>
      <c r="ATP157" s="63"/>
      <c r="ATQ157" s="63"/>
      <c r="ATR157" s="63"/>
      <c r="ATS157" s="63"/>
      <c r="ATT157" s="64"/>
      <c r="ATU157" s="62" t="s">
        <v>18</v>
      </c>
      <c r="ATV157" s="63"/>
      <c r="ATW157" s="63"/>
      <c r="ATX157" s="63"/>
      <c r="ATY157" s="63"/>
      <c r="ATZ157" s="63"/>
      <c r="AUA157" s="63"/>
      <c r="AUB157" s="64"/>
      <c r="AUC157" s="62" t="s">
        <v>18</v>
      </c>
      <c r="AUD157" s="63"/>
      <c r="AUE157" s="63"/>
      <c r="AUF157" s="63"/>
      <c r="AUG157" s="63"/>
      <c r="AUH157" s="63"/>
      <c r="AUI157" s="63"/>
      <c r="AUJ157" s="64"/>
      <c r="AUK157" s="62" t="s">
        <v>18</v>
      </c>
      <c r="AUL157" s="63"/>
      <c r="AUM157" s="63"/>
      <c r="AUN157" s="63"/>
      <c r="AUO157" s="63"/>
      <c r="AUP157" s="63"/>
      <c r="AUQ157" s="63"/>
      <c r="AUR157" s="64"/>
      <c r="AUS157" s="62" t="s">
        <v>18</v>
      </c>
      <c r="AUT157" s="63"/>
      <c r="AUU157" s="63"/>
      <c r="AUV157" s="63"/>
      <c r="AUW157" s="63"/>
      <c r="AUX157" s="63"/>
      <c r="AUY157" s="63"/>
      <c r="AUZ157" s="64"/>
      <c r="AVA157" s="62" t="s">
        <v>18</v>
      </c>
      <c r="AVB157" s="63"/>
      <c r="AVC157" s="63"/>
      <c r="AVD157" s="63"/>
      <c r="AVE157" s="63"/>
      <c r="AVF157" s="63"/>
      <c r="AVG157" s="63"/>
      <c r="AVH157" s="64"/>
      <c r="AVI157" s="62" t="s">
        <v>18</v>
      </c>
      <c r="AVJ157" s="63"/>
      <c r="AVK157" s="63"/>
      <c r="AVL157" s="63"/>
      <c r="AVM157" s="63"/>
      <c r="AVN157" s="63"/>
      <c r="AVO157" s="63"/>
      <c r="AVP157" s="64"/>
      <c r="AVQ157" s="62" t="s">
        <v>18</v>
      </c>
      <c r="AVR157" s="63"/>
      <c r="AVS157" s="63"/>
      <c r="AVT157" s="63"/>
      <c r="AVU157" s="63"/>
      <c r="AVV157" s="63"/>
      <c r="AVW157" s="63"/>
      <c r="AVX157" s="64"/>
      <c r="AVY157" s="62" t="s">
        <v>18</v>
      </c>
      <c r="AVZ157" s="63"/>
      <c r="AWA157" s="63"/>
      <c r="AWB157" s="63"/>
      <c r="AWC157" s="63"/>
      <c r="AWD157" s="63"/>
      <c r="AWE157" s="63"/>
      <c r="AWF157" s="64"/>
      <c r="AWG157" s="62" t="s">
        <v>18</v>
      </c>
      <c r="AWH157" s="63"/>
      <c r="AWI157" s="63"/>
      <c r="AWJ157" s="63"/>
      <c r="AWK157" s="63"/>
      <c r="AWL157" s="63"/>
      <c r="AWM157" s="63"/>
      <c r="AWN157" s="64"/>
      <c r="AWO157" s="62" t="s">
        <v>18</v>
      </c>
      <c r="AWP157" s="63"/>
      <c r="AWQ157" s="63"/>
      <c r="AWR157" s="63"/>
      <c r="AWS157" s="63"/>
      <c r="AWT157" s="63"/>
      <c r="AWU157" s="63"/>
      <c r="AWV157" s="64"/>
      <c r="AWW157" s="62" t="s">
        <v>18</v>
      </c>
      <c r="AWX157" s="63"/>
      <c r="AWY157" s="63"/>
      <c r="AWZ157" s="63"/>
      <c r="AXA157" s="63"/>
      <c r="AXB157" s="63"/>
      <c r="AXC157" s="63"/>
      <c r="AXD157" s="64"/>
      <c r="AXE157" s="62" t="s">
        <v>18</v>
      </c>
      <c r="AXF157" s="63"/>
      <c r="AXG157" s="63"/>
      <c r="AXH157" s="63"/>
      <c r="AXI157" s="63"/>
      <c r="AXJ157" s="63"/>
      <c r="AXK157" s="63"/>
      <c r="AXL157" s="64"/>
      <c r="AXM157" s="62" t="s">
        <v>18</v>
      </c>
      <c r="AXN157" s="63"/>
      <c r="AXO157" s="63"/>
      <c r="AXP157" s="63"/>
      <c r="AXQ157" s="63"/>
      <c r="AXR157" s="63"/>
      <c r="AXS157" s="63"/>
      <c r="AXT157" s="64"/>
      <c r="AXU157" s="62" t="s">
        <v>18</v>
      </c>
      <c r="AXV157" s="63"/>
      <c r="AXW157" s="63"/>
      <c r="AXX157" s="63"/>
      <c r="AXY157" s="63"/>
      <c r="AXZ157" s="63"/>
      <c r="AYA157" s="63"/>
      <c r="AYB157" s="64"/>
      <c r="AYC157" s="62" t="s">
        <v>18</v>
      </c>
      <c r="AYD157" s="63"/>
      <c r="AYE157" s="63"/>
      <c r="AYF157" s="63"/>
      <c r="AYG157" s="63"/>
      <c r="AYH157" s="63"/>
      <c r="AYI157" s="63"/>
      <c r="AYJ157" s="64"/>
      <c r="AYK157" s="62" t="s">
        <v>18</v>
      </c>
      <c r="AYL157" s="63"/>
      <c r="AYM157" s="63"/>
      <c r="AYN157" s="63"/>
      <c r="AYO157" s="63"/>
      <c r="AYP157" s="63"/>
      <c r="AYQ157" s="63"/>
      <c r="AYR157" s="64"/>
      <c r="AYS157" s="62" t="s">
        <v>18</v>
      </c>
      <c r="AYT157" s="63"/>
      <c r="AYU157" s="63"/>
      <c r="AYV157" s="63"/>
      <c r="AYW157" s="63"/>
      <c r="AYX157" s="63"/>
      <c r="AYY157" s="63"/>
      <c r="AYZ157" s="64"/>
      <c r="AZA157" s="62" t="s">
        <v>18</v>
      </c>
      <c r="AZB157" s="63"/>
      <c r="AZC157" s="63"/>
      <c r="AZD157" s="63"/>
      <c r="AZE157" s="63"/>
      <c r="AZF157" s="63"/>
      <c r="AZG157" s="63"/>
      <c r="AZH157" s="64"/>
      <c r="AZI157" s="62" t="s">
        <v>18</v>
      </c>
      <c r="AZJ157" s="63"/>
      <c r="AZK157" s="63"/>
      <c r="AZL157" s="63"/>
      <c r="AZM157" s="63"/>
      <c r="AZN157" s="63"/>
      <c r="AZO157" s="63"/>
      <c r="AZP157" s="64"/>
      <c r="AZQ157" s="62" t="s">
        <v>18</v>
      </c>
      <c r="AZR157" s="63"/>
      <c r="AZS157" s="63"/>
      <c r="AZT157" s="63"/>
      <c r="AZU157" s="63"/>
      <c r="AZV157" s="63"/>
      <c r="AZW157" s="63"/>
      <c r="AZX157" s="64"/>
      <c r="AZY157" s="62" t="s">
        <v>18</v>
      </c>
      <c r="AZZ157" s="63"/>
      <c r="BAA157" s="63"/>
      <c r="BAB157" s="63"/>
      <c r="BAC157" s="63"/>
      <c r="BAD157" s="63"/>
      <c r="BAE157" s="63"/>
      <c r="BAF157" s="64"/>
      <c r="BAG157" s="62" t="s">
        <v>18</v>
      </c>
      <c r="BAH157" s="63"/>
      <c r="BAI157" s="63"/>
      <c r="BAJ157" s="63"/>
      <c r="BAK157" s="63"/>
      <c r="BAL157" s="63"/>
      <c r="BAM157" s="63"/>
      <c r="BAN157" s="64"/>
      <c r="BAO157" s="62" t="s">
        <v>18</v>
      </c>
      <c r="BAP157" s="63"/>
      <c r="BAQ157" s="63"/>
      <c r="BAR157" s="63"/>
      <c r="BAS157" s="63"/>
      <c r="BAT157" s="63"/>
      <c r="BAU157" s="63"/>
      <c r="BAV157" s="64"/>
      <c r="BAW157" s="62" t="s">
        <v>18</v>
      </c>
      <c r="BAX157" s="63"/>
      <c r="BAY157" s="63"/>
      <c r="BAZ157" s="63"/>
      <c r="BBA157" s="63"/>
      <c r="BBB157" s="63"/>
      <c r="BBC157" s="63"/>
      <c r="BBD157" s="64"/>
      <c r="BBE157" s="62" t="s">
        <v>18</v>
      </c>
      <c r="BBF157" s="63"/>
      <c r="BBG157" s="63"/>
      <c r="BBH157" s="63"/>
      <c r="BBI157" s="63"/>
      <c r="BBJ157" s="63"/>
      <c r="BBK157" s="63"/>
      <c r="BBL157" s="64"/>
      <c r="BBM157" s="62" t="s">
        <v>18</v>
      </c>
      <c r="BBN157" s="63"/>
      <c r="BBO157" s="63"/>
      <c r="BBP157" s="63"/>
      <c r="BBQ157" s="63"/>
      <c r="BBR157" s="63"/>
      <c r="BBS157" s="63"/>
      <c r="BBT157" s="64"/>
      <c r="BBU157" s="62" t="s">
        <v>18</v>
      </c>
      <c r="BBV157" s="63"/>
      <c r="BBW157" s="63"/>
      <c r="BBX157" s="63"/>
      <c r="BBY157" s="63"/>
      <c r="BBZ157" s="63"/>
      <c r="BCA157" s="63"/>
      <c r="BCB157" s="64"/>
      <c r="BCC157" s="62" t="s">
        <v>18</v>
      </c>
      <c r="BCD157" s="63"/>
      <c r="BCE157" s="63"/>
      <c r="BCF157" s="63"/>
      <c r="BCG157" s="63"/>
      <c r="BCH157" s="63"/>
      <c r="BCI157" s="63"/>
      <c r="BCJ157" s="64"/>
      <c r="BCK157" s="62" t="s">
        <v>18</v>
      </c>
      <c r="BCL157" s="63"/>
      <c r="BCM157" s="63"/>
      <c r="BCN157" s="63"/>
      <c r="BCO157" s="63"/>
      <c r="BCP157" s="63"/>
      <c r="BCQ157" s="63"/>
      <c r="BCR157" s="64"/>
      <c r="BCS157" s="62" t="s">
        <v>18</v>
      </c>
      <c r="BCT157" s="63"/>
      <c r="BCU157" s="63"/>
      <c r="BCV157" s="63"/>
      <c r="BCW157" s="63"/>
      <c r="BCX157" s="63"/>
      <c r="BCY157" s="63"/>
      <c r="BCZ157" s="64"/>
      <c r="BDA157" s="62" t="s">
        <v>18</v>
      </c>
      <c r="BDB157" s="63"/>
      <c r="BDC157" s="63"/>
      <c r="BDD157" s="63"/>
      <c r="BDE157" s="63"/>
      <c r="BDF157" s="63"/>
      <c r="BDG157" s="63"/>
      <c r="BDH157" s="64"/>
      <c r="BDI157" s="62" t="s">
        <v>18</v>
      </c>
      <c r="BDJ157" s="63"/>
      <c r="BDK157" s="63"/>
      <c r="BDL157" s="63"/>
      <c r="BDM157" s="63"/>
      <c r="BDN157" s="63"/>
      <c r="BDO157" s="63"/>
      <c r="BDP157" s="64"/>
      <c r="BDQ157" s="62" t="s">
        <v>18</v>
      </c>
      <c r="BDR157" s="63"/>
      <c r="BDS157" s="63"/>
      <c r="BDT157" s="63"/>
      <c r="BDU157" s="63"/>
      <c r="BDV157" s="63"/>
      <c r="BDW157" s="63"/>
      <c r="BDX157" s="64"/>
      <c r="BDY157" s="62" t="s">
        <v>18</v>
      </c>
      <c r="BDZ157" s="63"/>
      <c r="BEA157" s="63"/>
      <c r="BEB157" s="63"/>
      <c r="BEC157" s="63"/>
      <c r="BED157" s="63"/>
      <c r="BEE157" s="63"/>
      <c r="BEF157" s="64"/>
      <c r="BEG157" s="62" t="s">
        <v>18</v>
      </c>
      <c r="BEH157" s="63"/>
      <c r="BEI157" s="63"/>
      <c r="BEJ157" s="63"/>
      <c r="BEK157" s="63"/>
      <c r="BEL157" s="63"/>
      <c r="BEM157" s="63"/>
      <c r="BEN157" s="64"/>
      <c r="BEO157" s="62" t="s">
        <v>18</v>
      </c>
      <c r="BEP157" s="63"/>
      <c r="BEQ157" s="63"/>
      <c r="BER157" s="63"/>
      <c r="BES157" s="63"/>
      <c r="BET157" s="63"/>
      <c r="BEU157" s="63"/>
      <c r="BEV157" s="64"/>
      <c r="BEW157" s="62" t="s">
        <v>18</v>
      </c>
      <c r="BEX157" s="63"/>
      <c r="BEY157" s="63"/>
      <c r="BEZ157" s="63"/>
      <c r="BFA157" s="63"/>
      <c r="BFB157" s="63"/>
      <c r="BFC157" s="63"/>
      <c r="BFD157" s="64"/>
      <c r="BFE157" s="62" t="s">
        <v>18</v>
      </c>
      <c r="BFF157" s="63"/>
      <c r="BFG157" s="63"/>
      <c r="BFH157" s="63"/>
      <c r="BFI157" s="63"/>
      <c r="BFJ157" s="63"/>
      <c r="BFK157" s="63"/>
      <c r="BFL157" s="64"/>
      <c r="BFM157" s="62" t="s">
        <v>18</v>
      </c>
      <c r="BFN157" s="63"/>
      <c r="BFO157" s="63"/>
      <c r="BFP157" s="63"/>
      <c r="BFQ157" s="63"/>
      <c r="BFR157" s="63"/>
      <c r="BFS157" s="63"/>
      <c r="BFT157" s="64"/>
      <c r="BFU157" s="62" t="s">
        <v>18</v>
      </c>
      <c r="BFV157" s="63"/>
      <c r="BFW157" s="63"/>
      <c r="BFX157" s="63"/>
      <c r="BFY157" s="63"/>
      <c r="BFZ157" s="63"/>
      <c r="BGA157" s="63"/>
      <c r="BGB157" s="64"/>
      <c r="BGC157" s="62" t="s">
        <v>18</v>
      </c>
      <c r="BGD157" s="63"/>
      <c r="BGE157" s="63"/>
      <c r="BGF157" s="63"/>
      <c r="BGG157" s="63"/>
      <c r="BGH157" s="63"/>
      <c r="BGI157" s="63"/>
      <c r="BGJ157" s="64"/>
      <c r="BGK157" s="62" t="s">
        <v>18</v>
      </c>
      <c r="BGL157" s="63"/>
      <c r="BGM157" s="63"/>
      <c r="BGN157" s="63"/>
      <c r="BGO157" s="63"/>
      <c r="BGP157" s="63"/>
      <c r="BGQ157" s="63"/>
      <c r="BGR157" s="64"/>
      <c r="BGS157" s="62" t="s">
        <v>18</v>
      </c>
      <c r="BGT157" s="63"/>
      <c r="BGU157" s="63"/>
      <c r="BGV157" s="63"/>
      <c r="BGW157" s="63"/>
      <c r="BGX157" s="63"/>
      <c r="BGY157" s="63"/>
      <c r="BGZ157" s="64"/>
      <c r="BHA157" s="62" t="s">
        <v>18</v>
      </c>
      <c r="BHB157" s="63"/>
      <c r="BHC157" s="63"/>
      <c r="BHD157" s="63"/>
      <c r="BHE157" s="63"/>
      <c r="BHF157" s="63"/>
      <c r="BHG157" s="63"/>
      <c r="BHH157" s="64"/>
      <c r="BHI157" s="62" t="s">
        <v>18</v>
      </c>
      <c r="BHJ157" s="63"/>
      <c r="BHK157" s="63"/>
      <c r="BHL157" s="63"/>
      <c r="BHM157" s="63"/>
      <c r="BHN157" s="63"/>
      <c r="BHO157" s="63"/>
      <c r="BHP157" s="64"/>
      <c r="BHQ157" s="62" t="s">
        <v>18</v>
      </c>
      <c r="BHR157" s="63"/>
      <c r="BHS157" s="63"/>
      <c r="BHT157" s="63"/>
      <c r="BHU157" s="63"/>
      <c r="BHV157" s="63"/>
      <c r="BHW157" s="63"/>
      <c r="BHX157" s="64"/>
      <c r="BHY157" s="62" t="s">
        <v>18</v>
      </c>
      <c r="BHZ157" s="63"/>
      <c r="BIA157" s="63"/>
      <c r="BIB157" s="63"/>
      <c r="BIC157" s="63"/>
      <c r="BID157" s="63"/>
      <c r="BIE157" s="63"/>
      <c r="BIF157" s="64"/>
      <c r="BIG157" s="62" t="s">
        <v>18</v>
      </c>
      <c r="BIH157" s="63"/>
      <c r="BII157" s="63"/>
      <c r="BIJ157" s="63"/>
      <c r="BIK157" s="63"/>
      <c r="BIL157" s="63"/>
      <c r="BIM157" s="63"/>
      <c r="BIN157" s="64"/>
      <c r="BIO157" s="62" t="s">
        <v>18</v>
      </c>
      <c r="BIP157" s="63"/>
      <c r="BIQ157" s="63"/>
      <c r="BIR157" s="63"/>
      <c r="BIS157" s="63"/>
      <c r="BIT157" s="63"/>
      <c r="BIU157" s="63"/>
      <c r="BIV157" s="64"/>
      <c r="BIW157" s="62" t="s">
        <v>18</v>
      </c>
      <c r="BIX157" s="63"/>
      <c r="BIY157" s="63"/>
      <c r="BIZ157" s="63"/>
      <c r="BJA157" s="63"/>
      <c r="BJB157" s="63"/>
      <c r="BJC157" s="63"/>
      <c r="BJD157" s="64"/>
      <c r="BJE157" s="62" t="s">
        <v>18</v>
      </c>
      <c r="BJF157" s="63"/>
      <c r="BJG157" s="63"/>
      <c r="BJH157" s="63"/>
      <c r="BJI157" s="63"/>
      <c r="BJJ157" s="63"/>
      <c r="BJK157" s="63"/>
      <c r="BJL157" s="64"/>
      <c r="BJM157" s="62" t="s">
        <v>18</v>
      </c>
      <c r="BJN157" s="63"/>
      <c r="BJO157" s="63"/>
      <c r="BJP157" s="63"/>
      <c r="BJQ157" s="63"/>
      <c r="BJR157" s="63"/>
      <c r="BJS157" s="63"/>
      <c r="BJT157" s="64"/>
      <c r="BJU157" s="62" t="s">
        <v>18</v>
      </c>
      <c r="BJV157" s="63"/>
      <c r="BJW157" s="63"/>
      <c r="BJX157" s="63"/>
      <c r="BJY157" s="63"/>
      <c r="BJZ157" s="63"/>
      <c r="BKA157" s="63"/>
      <c r="BKB157" s="64"/>
      <c r="BKC157" s="62" t="s">
        <v>18</v>
      </c>
      <c r="BKD157" s="63"/>
      <c r="BKE157" s="63"/>
      <c r="BKF157" s="63"/>
      <c r="BKG157" s="63"/>
      <c r="BKH157" s="63"/>
      <c r="BKI157" s="63"/>
      <c r="BKJ157" s="64"/>
      <c r="BKK157" s="62" t="s">
        <v>18</v>
      </c>
      <c r="BKL157" s="63"/>
      <c r="BKM157" s="63"/>
      <c r="BKN157" s="63"/>
      <c r="BKO157" s="63"/>
      <c r="BKP157" s="63"/>
      <c r="BKQ157" s="63"/>
      <c r="BKR157" s="64"/>
      <c r="BKS157" s="62" t="s">
        <v>18</v>
      </c>
      <c r="BKT157" s="63"/>
      <c r="BKU157" s="63"/>
      <c r="BKV157" s="63"/>
      <c r="BKW157" s="63"/>
      <c r="BKX157" s="63"/>
      <c r="BKY157" s="63"/>
      <c r="BKZ157" s="64"/>
      <c r="BLA157" s="62" t="s">
        <v>18</v>
      </c>
      <c r="BLB157" s="63"/>
      <c r="BLC157" s="63"/>
      <c r="BLD157" s="63"/>
      <c r="BLE157" s="63"/>
      <c r="BLF157" s="63"/>
      <c r="BLG157" s="63"/>
      <c r="BLH157" s="64"/>
      <c r="BLI157" s="62" t="s">
        <v>18</v>
      </c>
      <c r="BLJ157" s="63"/>
      <c r="BLK157" s="63"/>
      <c r="BLL157" s="63"/>
      <c r="BLM157" s="63"/>
      <c r="BLN157" s="63"/>
      <c r="BLO157" s="63"/>
      <c r="BLP157" s="64"/>
      <c r="BLQ157" s="62" t="s">
        <v>18</v>
      </c>
      <c r="BLR157" s="63"/>
      <c r="BLS157" s="63"/>
      <c r="BLT157" s="63"/>
      <c r="BLU157" s="63"/>
      <c r="BLV157" s="63"/>
      <c r="BLW157" s="63"/>
      <c r="BLX157" s="64"/>
      <c r="BLY157" s="62" t="s">
        <v>18</v>
      </c>
      <c r="BLZ157" s="63"/>
      <c r="BMA157" s="63"/>
      <c r="BMB157" s="63"/>
      <c r="BMC157" s="63"/>
      <c r="BMD157" s="63"/>
      <c r="BME157" s="63"/>
      <c r="BMF157" s="64"/>
      <c r="BMG157" s="62" t="s">
        <v>18</v>
      </c>
      <c r="BMH157" s="63"/>
      <c r="BMI157" s="63"/>
      <c r="BMJ157" s="63"/>
      <c r="BMK157" s="63"/>
      <c r="BML157" s="63"/>
      <c r="BMM157" s="63"/>
      <c r="BMN157" s="64"/>
      <c r="BMO157" s="62" t="s">
        <v>18</v>
      </c>
      <c r="BMP157" s="63"/>
      <c r="BMQ157" s="63"/>
      <c r="BMR157" s="63"/>
      <c r="BMS157" s="63"/>
      <c r="BMT157" s="63"/>
      <c r="BMU157" s="63"/>
      <c r="BMV157" s="64"/>
      <c r="BMW157" s="62" t="s">
        <v>18</v>
      </c>
      <c r="BMX157" s="63"/>
      <c r="BMY157" s="63"/>
      <c r="BMZ157" s="63"/>
      <c r="BNA157" s="63"/>
      <c r="BNB157" s="63"/>
      <c r="BNC157" s="63"/>
      <c r="BND157" s="64"/>
      <c r="BNE157" s="62" t="s">
        <v>18</v>
      </c>
      <c r="BNF157" s="63"/>
      <c r="BNG157" s="63"/>
      <c r="BNH157" s="63"/>
      <c r="BNI157" s="63"/>
      <c r="BNJ157" s="63"/>
      <c r="BNK157" s="63"/>
      <c r="BNL157" s="64"/>
      <c r="BNM157" s="62" t="s">
        <v>18</v>
      </c>
      <c r="BNN157" s="63"/>
      <c r="BNO157" s="63"/>
      <c r="BNP157" s="63"/>
      <c r="BNQ157" s="63"/>
      <c r="BNR157" s="63"/>
      <c r="BNS157" s="63"/>
      <c r="BNT157" s="64"/>
      <c r="BNU157" s="62" t="s">
        <v>18</v>
      </c>
      <c r="BNV157" s="63"/>
      <c r="BNW157" s="63"/>
      <c r="BNX157" s="63"/>
      <c r="BNY157" s="63"/>
      <c r="BNZ157" s="63"/>
      <c r="BOA157" s="63"/>
      <c r="BOB157" s="64"/>
      <c r="BOC157" s="62" t="s">
        <v>18</v>
      </c>
      <c r="BOD157" s="63"/>
      <c r="BOE157" s="63"/>
      <c r="BOF157" s="63"/>
      <c r="BOG157" s="63"/>
      <c r="BOH157" s="63"/>
      <c r="BOI157" s="63"/>
      <c r="BOJ157" s="64"/>
      <c r="BOK157" s="62" t="s">
        <v>18</v>
      </c>
      <c r="BOL157" s="63"/>
      <c r="BOM157" s="63"/>
      <c r="BON157" s="63"/>
      <c r="BOO157" s="63"/>
      <c r="BOP157" s="63"/>
      <c r="BOQ157" s="63"/>
      <c r="BOR157" s="64"/>
      <c r="BOS157" s="62" t="s">
        <v>18</v>
      </c>
      <c r="BOT157" s="63"/>
      <c r="BOU157" s="63"/>
      <c r="BOV157" s="63"/>
      <c r="BOW157" s="63"/>
      <c r="BOX157" s="63"/>
      <c r="BOY157" s="63"/>
      <c r="BOZ157" s="64"/>
      <c r="BPA157" s="62" t="s">
        <v>18</v>
      </c>
      <c r="BPB157" s="63"/>
      <c r="BPC157" s="63"/>
      <c r="BPD157" s="63"/>
      <c r="BPE157" s="63"/>
      <c r="BPF157" s="63"/>
      <c r="BPG157" s="63"/>
      <c r="BPH157" s="64"/>
      <c r="BPI157" s="62" t="s">
        <v>18</v>
      </c>
      <c r="BPJ157" s="63"/>
      <c r="BPK157" s="63"/>
      <c r="BPL157" s="63"/>
      <c r="BPM157" s="63"/>
      <c r="BPN157" s="63"/>
      <c r="BPO157" s="63"/>
      <c r="BPP157" s="64"/>
      <c r="BPQ157" s="62" t="s">
        <v>18</v>
      </c>
      <c r="BPR157" s="63"/>
      <c r="BPS157" s="63"/>
      <c r="BPT157" s="63"/>
      <c r="BPU157" s="63"/>
      <c r="BPV157" s="63"/>
      <c r="BPW157" s="63"/>
      <c r="BPX157" s="64"/>
      <c r="BPY157" s="62" t="s">
        <v>18</v>
      </c>
      <c r="BPZ157" s="63"/>
      <c r="BQA157" s="63"/>
      <c r="BQB157" s="63"/>
      <c r="BQC157" s="63"/>
      <c r="BQD157" s="63"/>
      <c r="BQE157" s="63"/>
      <c r="BQF157" s="64"/>
      <c r="BQG157" s="62" t="s">
        <v>18</v>
      </c>
      <c r="BQH157" s="63"/>
      <c r="BQI157" s="63"/>
      <c r="BQJ157" s="63"/>
      <c r="BQK157" s="63"/>
      <c r="BQL157" s="63"/>
      <c r="BQM157" s="63"/>
      <c r="BQN157" s="64"/>
      <c r="BQO157" s="62" t="s">
        <v>18</v>
      </c>
      <c r="BQP157" s="63"/>
      <c r="BQQ157" s="63"/>
      <c r="BQR157" s="63"/>
      <c r="BQS157" s="63"/>
      <c r="BQT157" s="63"/>
      <c r="BQU157" s="63"/>
      <c r="BQV157" s="64"/>
      <c r="BQW157" s="62" t="s">
        <v>18</v>
      </c>
      <c r="BQX157" s="63"/>
      <c r="BQY157" s="63"/>
      <c r="BQZ157" s="63"/>
      <c r="BRA157" s="63"/>
      <c r="BRB157" s="63"/>
      <c r="BRC157" s="63"/>
      <c r="BRD157" s="64"/>
      <c r="BRE157" s="62" t="s">
        <v>18</v>
      </c>
      <c r="BRF157" s="63"/>
      <c r="BRG157" s="63"/>
      <c r="BRH157" s="63"/>
      <c r="BRI157" s="63"/>
      <c r="BRJ157" s="63"/>
      <c r="BRK157" s="63"/>
      <c r="BRL157" s="64"/>
      <c r="BRM157" s="62" t="s">
        <v>18</v>
      </c>
      <c r="BRN157" s="63"/>
      <c r="BRO157" s="63"/>
      <c r="BRP157" s="63"/>
      <c r="BRQ157" s="63"/>
      <c r="BRR157" s="63"/>
      <c r="BRS157" s="63"/>
      <c r="BRT157" s="64"/>
      <c r="BRU157" s="62" t="s">
        <v>18</v>
      </c>
      <c r="BRV157" s="63"/>
      <c r="BRW157" s="63"/>
      <c r="BRX157" s="63"/>
      <c r="BRY157" s="63"/>
      <c r="BRZ157" s="63"/>
      <c r="BSA157" s="63"/>
      <c r="BSB157" s="64"/>
      <c r="BSC157" s="62" t="s">
        <v>18</v>
      </c>
      <c r="BSD157" s="63"/>
      <c r="BSE157" s="63"/>
      <c r="BSF157" s="63"/>
      <c r="BSG157" s="63"/>
      <c r="BSH157" s="63"/>
      <c r="BSI157" s="63"/>
      <c r="BSJ157" s="64"/>
      <c r="BSK157" s="62" t="s">
        <v>18</v>
      </c>
      <c r="BSL157" s="63"/>
      <c r="BSM157" s="63"/>
      <c r="BSN157" s="63"/>
      <c r="BSO157" s="63"/>
      <c r="BSP157" s="63"/>
      <c r="BSQ157" s="63"/>
      <c r="BSR157" s="64"/>
      <c r="BSS157" s="62" t="s">
        <v>18</v>
      </c>
      <c r="BST157" s="63"/>
      <c r="BSU157" s="63"/>
      <c r="BSV157" s="63"/>
      <c r="BSW157" s="63"/>
      <c r="BSX157" s="63"/>
      <c r="BSY157" s="63"/>
      <c r="BSZ157" s="64"/>
      <c r="BTA157" s="62" t="s">
        <v>18</v>
      </c>
      <c r="BTB157" s="63"/>
      <c r="BTC157" s="63"/>
      <c r="BTD157" s="63"/>
      <c r="BTE157" s="63"/>
      <c r="BTF157" s="63"/>
      <c r="BTG157" s="63"/>
      <c r="BTH157" s="64"/>
      <c r="BTI157" s="62" t="s">
        <v>18</v>
      </c>
      <c r="BTJ157" s="63"/>
      <c r="BTK157" s="63"/>
      <c r="BTL157" s="63"/>
      <c r="BTM157" s="63"/>
      <c r="BTN157" s="63"/>
      <c r="BTO157" s="63"/>
      <c r="BTP157" s="64"/>
      <c r="BTQ157" s="62" t="s">
        <v>18</v>
      </c>
      <c r="BTR157" s="63"/>
      <c r="BTS157" s="63"/>
      <c r="BTT157" s="63"/>
      <c r="BTU157" s="63"/>
      <c r="BTV157" s="63"/>
      <c r="BTW157" s="63"/>
      <c r="BTX157" s="64"/>
      <c r="BTY157" s="62" t="s">
        <v>18</v>
      </c>
      <c r="BTZ157" s="63"/>
      <c r="BUA157" s="63"/>
      <c r="BUB157" s="63"/>
      <c r="BUC157" s="63"/>
      <c r="BUD157" s="63"/>
      <c r="BUE157" s="63"/>
      <c r="BUF157" s="64"/>
      <c r="BUG157" s="62" t="s">
        <v>18</v>
      </c>
      <c r="BUH157" s="63"/>
      <c r="BUI157" s="63"/>
      <c r="BUJ157" s="63"/>
      <c r="BUK157" s="63"/>
      <c r="BUL157" s="63"/>
      <c r="BUM157" s="63"/>
      <c r="BUN157" s="64"/>
      <c r="BUO157" s="62" t="s">
        <v>18</v>
      </c>
      <c r="BUP157" s="63"/>
      <c r="BUQ157" s="63"/>
      <c r="BUR157" s="63"/>
      <c r="BUS157" s="63"/>
      <c r="BUT157" s="63"/>
      <c r="BUU157" s="63"/>
      <c r="BUV157" s="64"/>
      <c r="BUW157" s="62" t="s">
        <v>18</v>
      </c>
      <c r="BUX157" s="63"/>
      <c r="BUY157" s="63"/>
      <c r="BUZ157" s="63"/>
      <c r="BVA157" s="63"/>
      <c r="BVB157" s="63"/>
      <c r="BVC157" s="63"/>
      <c r="BVD157" s="64"/>
      <c r="BVE157" s="62" t="s">
        <v>18</v>
      </c>
      <c r="BVF157" s="63"/>
      <c r="BVG157" s="63"/>
      <c r="BVH157" s="63"/>
      <c r="BVI157" s="63"/>
      <c r="BVJ157" s="63"/>
      <c r="BVK157" s="63"/>
      <c r="BVL157" s="64"/>
      <c r="BVM157" s="62" t="s">
        <v>18</v>
      </c>
      <c r="BVN157" s="63"/>
      <c r="BVO157" s="63"/>
      <c r="BVP157" s="63"/>
      <c r="BVQ157" s="63"/>
      <c r="BVR157" s="63"/>
      <c r="BVS157" s="63"/>
      <c r="BVT157" s="64"/>
      <c r="BVU157" s="62" t="s">
        <v>18</v>
      </c>
      <c r="BVV157" s="63"/>
      <c r="BVW157" s="63"/>
      <c r="BVX157" s="63"/>
      <c r="BVY157" s="63"/>
      <c r="BVZ157" s="63"/>
      <c r="BWA157" s="63"/>
      <c r="BWB157" s="64"/>
      <c r="BWC157" s="62" t="s">
        <v>18</v>
      </c>
      <c r="BWD157" s="63"/>
      <c r="BWE157" s="63"/>
      <c r="BWF157" s="63"/>
      <c r="BWG157" s="63"/>
      <c r="BWH157" s="63"/>
      <c r="BWI157" s="63"/>
      <c r="BWJ157" s="64"/>
      <c r="BWK157" s="62" t="s">
        <v>18</v>
      </c>
      <c r="BWL157" s="63"/>
      <c r="BWM157" s="63"/>
      <c r="BWN157" s="63"/>
      <c r="BWO157" s="63"/>
      <c r="BWP157" s="63"/>
      <c r="BWQ157" s="63"/>
      <c r="BWR157" s="64"/>
      <c r="BWS157" s="62" t="s">
        <v>18</v>
      </c>
      <c r="BWT157" s="63"/>
      <c r="BWU157" s="63"/>
      <c r="BWV157" s="63"/>
      <c r="BWW157" s="63"/>
      <c r="BWX157" s="63"/>
      <c r="BWY157" s="63"/>
      <c r="BWZ157" s="64"/>
      <c r="BXA157" s="62" t="s">
        <v>18</v>
      </c>
      <c r="BXB157" s="63"/>
      <c r="BXC157" s="63"/>
      <c r="BXD157" s="63"/>
      <c r="BXE157" s="63"/>
      <c r="BXF157" s="63"/>
      <c r="BXG157" s="63"/>
      <c r="BXH157" s="64"/>
      <c r="BXI157" s="62" t="s">
        <v>18</v>
      </c>
      <c r="BXJ157" s="63"/>
      <c r="BXK157" s="63"/>
      <c r="BXL157" s="63"/>
      <c r="BXM157" s="63"/>
      <c r="BXN157" s="63"/>
      <c r="BXO157" s="63"/>
      <c r="BXP157" s="64"/>
      <c r="BXQ157" s="62" t="s">
        <v>18</v>
      </c>
      <c r="BXR157" s="63"/>
      <c r="BXS157" s="63"/>
      <c r="BXT157" s="63"/>
      <c r="BXU157" s="63"/>
      <c r="BXV157" s="63"/>
      <c r="BXW157" s="63"/>
      <c r="BXX157" s="64"/>
      <c r="BXY157" s="62" t="s">
        <v>18</v>
      </c>
      <c r="BXZ157" s="63"/>
      <c r="BYA157" s="63"/>
      <c r="BYB157" s="63"/>
      <c r="BYC157" s="63"/>
      <c r="BYD157" s="63"/>
      <c r="BYE157" s="63"/>
      <c r="BYF157" s="64"/>
      <c r="BYG157" s="62" t="s">
        <v>18</v>
      </c>
      <c r="BYH157" s="63"/>
      <c r="BYI157" s="63"/>
      <c r="BYJ157" s="63"/>
      <c r="BYK157" s="63"/>
      <c r="BYL157" s="63"/>
      <c r="BYM157" s="63"/>
      <c r="BYN157" s="64"/>
      <c r="BYO157" s="62" t="s">
        <v>18</v>
      </c>
      <c r="BYP157" s="63"/>
      <c r="BYQ157" s="63"/>
      <c r="BYR157" s="63"/>
      <c r="BYS157" s="63"/>
      <c r="BYT157" s="63"/>
      <c r="BYU157" s="63"/>
      <c r="BYV157" s="64"/>
      <c r="BYW157" s="62" t="s">
        <v>18</v>
      </c>
      <c r="BYX157" s="63"/>
      <c r="BYY157" s="63"/>
      <c r="BYZ157" s="63"/>
      <c r="BZA157" s="63"/>
      <c r="BZB157" s="63"/>
      <c r="BZC157" s="63"/>
      <c r="BZD157" s="64"/>
      <c r="BZE157" s="62" t="s">
        <v>18</v>
      </c>
      <c r="BZF157" s="63"/>
      <c r="BZG157" s="63"/>
      <c r="BZH157" s="63"/>
      <c r="BZI157" s="63"/>
      <c r="BZJ157" s="63"/>
      <c r="BZK157" s="63"/>
      <c r="BZL157" s="64"/>
      <c r="BZM157" s="62" t="s">
        <v>18</v>
      </c>
      <c r="BZN157" s="63"/>
      <c r="BZO157" s="63"/>
      <c r="BZP157" s="63"/>
      <c r="BZQ157" s="63"/>
      <c r="BZR157" s="63"/>
      <c r="BZS157" s="63"/>
      <c r="BZT157" s="64"/>
      <c r="BZU157" s="62" t="s">
        <v>18</v>
      </c>
      <c r="BZV157" s="63"/>
      <c r="BZW157" s="63"/>
      <c r="BZX157" s="63"/>
      <c r="BZY157" s="63"/>
      <c r="BZZ157" s="63"/>
      <c r="CAA157" s="63"/>
      <c r="CAB157" s="64"/>
      <c r="CAC157" s="62" t="s">
        <v>18</v>
      </c>
      <c r="CAD157" s="63"/>
      <c r="CAE157" s="63"/>
      <c r="CAF157" s="63"/>
      <c r="CAG157" s="63"/>
      <c r="CAH157" s="63"/>
      <c r="CAI157" s="63"/>
      <c r="CAJ157" s="64"/>
      <c r="CAK157" s="62" t="s">
        <v>18</v>
      </c>
      <c r="CAL157" s="63"/>
      <c r="CAM157" s="63"/>
      <c r="CAN157" s="63"/>
      <c r="CAO157" s="63"/>
      <c r="CAP157" s="63"/>
      <c r="CAQ157" s="63"/>
      <c r="CAR157" s="64"/>
      <c r="CAS157" s="62" t="s">
        <v>18</v>
      </c>
      <c r="CAT157" s="63"/>
      <c r="CAU157" s="63"/>
      <c r="CAV157" s="63"/>
      <c r="CAW157" s="63"/>
      <c r="CAX157" s="63"/>
      <c r="CAY157" s="63"/>
      <c r="CAZ157" s="64"/>
      <c r="CBA157" s="62" t="s">
        <v>18</v>
      </c>
      <c r="CBB157" s="63"/>
      <c r="CBC157" s="63"/>
      <c r="CBD157" s="63"/>
      <c r="CBE157" s="63"/>
      <c r="CBF157" s="63"/>
      <c r="CBG157" s="63"/>
      <c r="CBH157" s="64"/>
      <c r="CBI157" s="62" t="s">
        <v>18</v>
      </c>
      <c r="CBJ157" s="63"/>
      <c r="CBK157" s="63"/>
      <c r="CBL157" s="63"/>
      <c r="CBM157" s="63"/>
      <c r="CBN157" s="63"/>
      <c r="CBO157" s="63"/>
      <c r="CBP157" s="64"/>
      <c r="CBQ157" s="62" t="s">
        <v>18</v>
      </c>
      <c r="CBR157" s="63"/>
      <c r="CBS157" s="63"/>
      <c r="CBT157" s="63"/>
      <c r="CBU157" s="63"/>
      <c r="CBV157" s="63"/>
      <c r="CBW157" s="63"/>
      <c r="CBX157" s="64"/>
      <c r="CBY157" s="62" t="s">
        <v>18</v>
      </c>
      <c r="CBZ157" s="63"/>
      <c r="CCA157" s="63"/>
      <c r="CCB157" s="63"/>
      <c r="CCC157" s="63"/>
      <c r="CCD157" s="63"/>
      <c r="CCE157" s="63"/>
      <c r="CCF157" s="64"/>
      <c r="CCG157" s="62" t="s">
        <v>18</v>
      </c>
      <c r="CCH157" s="63"/>
      <c r="CCI157" s="63"/>
      <c r="CCJ157" s="63"/>
      <c r="CCK157" s="63"/>
      <c r="CCL157" s="63"/>
      <c r="CCM157" s="63"/>
      <c r="CCN157" s="64"/>
      <c r="CCO157" s="62" t="s">
        <v>18</v>
      </c>
      <c r="CCP157" s="63"/>
      <c r="CCQ157" s="63"/>
      <c r="CCR157" s="63"/>
      <c r="CCS157" s="63"/>
      <c r="CCT157" s="63"/>
      <c r="CCU157" s="63"/>
      <c r="CCV157" s="64"/>
      <c r="CCW157" s="62" t="s">
        <v>18</v>
      </c>
      <c r="CCX157" s="63"/>
      <c r="CCY157" s="63"/>
      <c r="CCZ157" s="63"/>
      <c r="CDA157" s="63"/>
      <c r="CDB157" s="63"/>
      <c r="CDC157" s="63"/>
      <c r="CDD157" s="64"/>
      <c r="CDE157" s="62" t="s">
        <v>18</v>
      </c>
      <c r="CDF157" s="63"/>
      <c r="CDG157" s="63"/>
      <c r="CDH157" s="63"/>
      <c r="CDI157" s="63"/>
      <c r="CDJ157" s="63"/>
      <c r="CDK157" s="63"/>
      <c r="CDL157" s="64"/>
      <c r="CDM157" s="62" t="s">
        <v>18</v>
      </c>
      <c r="CDN157" s="63"/>
      <c r="CDO157" s="63"/>
      <c r="CDP157" s="63"/>
      <c r="CDQ157" s="63"/>
      <c r="CDR157" s="63"/>
      <c r="CDS157" s="63"/>
      <c r="CDT157" s="64"/>
      <c r="CDU157" s="62" t="s">
        <v>18</v>
      </c>
      <c r="CDV157" s="63"/>
      <c r="CDW157" s="63"/>
      <c r="CDX157" s="63"/>
      <c r="CDY157" s="63"/>
      <c r="CDZ157" s="63"/>
      <c r="CEA157" s="63"/>
      <c r="CEB157" s="64"/>
      <c r="CEC157" s="62" t="s">
        <v>18</v>
      </c>
      <c r="CED157" s="63"/>
      <c r="CEE157" s="63"/>
      <c r="CEF157" s="63"/>
      <c r="CEG157" s="63"/>
      <c r="CEH157" s="63"/>
      <c r="CEI157" s="63"/>
      <c r="CEJ157" s="64"/>
      <c r="CEK157" s="62" t="s">
        <v>18</v>
      </c>
      <c r="CEL157" s="63"/>
      <c r="CEM157" s="63"/>
      <c r="CEN157" s="63"/>
      <c r="CEO157" s="63"/>
      <c r="CEP157" s="63"/>
      <c r="CEQ157" s="63"/>
      <c r="CER157" s="64"/>
      <c r="CES157" s="62" t="s">
        <v>18</v>
      </c>
      <c r="CET157" s="63"/>
      <c r="CEU157" s="63"/>
      <c r="CEV157" s="63"/>
      <c r="CEW157" s="63"/>
      <c r="CEX157" s="63"/>
      <c r="CEY157" s="63"/>
      <c r="CEZ157" s="64"/>
      <c r="CFA157" s="62" t="s">
        <v>18</v>
      </c>
      <c r="CFB157" s="63"/>
      <c r="CFC157" s="63"/>
      <c r="CFD157" s="63"/>
      <c r="CFE157" s="63"/>
      <c r="CFF157" s="63"/>
      <c r="CFG157" s="63"/>
      <c r="CFH157" s="64"/>
      <c r="CFI157" s="62" t="s">
        <v>18</v>
      </c>
      <c r="CFJ157" s="63"/>
      <c r="CFK157" s="63"/>
      <c r="CFL157" s="63"/>
      <c r="CFM157" s="63"/>
      <c r="CFN157" s="63"/>
      <c r="CFO157" s="63"/>
      <c r="CFP157" s="64"/>
      <c r="CFQ157" s="62" t="s">
        <v>18</v>
      </c>
      <c r="CFR157" s="63"/>
      <c r="CFS157" s="63"/>
      <c r="CFT157" s="63"/>
      <c r="CFU157" s="63"/>
      <c r="CFV157" s="63"/>
      <c r="CFW157" s="63"/>
      <c r="CFX157" s="64"/>
      <c r="CFY157" s="62" t="s">
        <v>18</v>
      </c>
      <c r="CFZ157" s="63"/>
      <c r="CGA157" s="63"/>
      <c r="CGB157" s="63"/>
      <c r="CGC157" s="63"/>
      <c r="CGD157" s="63"/>
      <c r="CGE157" s="63"/>
      <c r="CGF157" s="64"/>
      <c r="CGG157" s="62" t="s">
        <v>18</v>
      </c>
      <c r="CGH157" s="63"/>
      <c r="CGI157" s="63"/>
      <c r="CGJ157" s="63"/>
      <c r="CGK157" s="63"/>
      <c r="CGL157" s="63"/>
      <c r="CGM157" s="63"/>
      <c r="CGN157" s="64"/>
      <c r="CGO157" s="62" t="s">
        <v>18</v>
      </c>
      <c r="CGP157" s="63"/>
      <c r="CGQ157" s="63"/>
      <c r="CGR157" s="63"/>
      <c r="CGS157" s="63"/>
      <c r="CGT157" s="63"/>
      <c r="CGU157" s="63"/>
      <c r="CGV157" s="64"/>
      <c r="CGW157" s="62" t="s">
        <v>18</v>
      </c>
      <c r="CGX157" s="63"/>
      <c r="CGY157" s="63"/>
      <c r="CGZ157" s="63"/>
      <c r="CHA157" s="63"/>
      <c r="CHB157" s="63"/>
      <c r="CHC157" s="63"/>
      <c r="CHD157" s="64"/>
      <c r="CHE157" s="62" t="s">
        <v>18</v>
      </c>
      <c r="CHF157" s="63"/>
      <c r="CHG157" s="63"/>
      <c r="CHH157" s="63"/>
      <c r="CHI157" s="63"/>
      <c r="CHJ157" s="63"/>
      <c r="CHK157" s="63"/>
      <c r="CHL157" s="64"/>
      <c r="CHM157" s="62" t="s">
        <v>18</v>
      </c>
      <c r="CHN157" s="63"/>
      <c r="CHO157" s="63"/>
      <c r="CHP157" s="63"/>
      <c r="CHQ157" s="63"/>
      <c r="CHR157" s="63"/>
      <c r="CHS157" s="63"/>
      <c r="CHT157" s="64"/>
      <c r="CHU157" s="62" t="s">
        <v>18</v>
      </c>
      <c r="CHV157" s="63"/>
      <c r="CHW157" s="63"/>
      <c r="CHX157" s="63"/>
      <c r="CHY157" s="63"/>
      <c r="CHZ157" s="63"/>
      <c r="CIA157" s="63"/>
      <c r="CIB157" s="64"/>
      <c r="CIC157" s="62" t="s">
        <v>18</v>
      </c>
      <c r="CID157" s="63"/>
      <c r="CIE157" s="63"/>
      <c r="CIF157" s="63"/>
      <c r="CIG157" s="63"/>
      <c r="CIH157" s="63"/>
      <c r="CII157" s="63"/>
      <c r="CIJ157" s="64"/>
      <c r="CIK157" s="62" t="s">
        <v>18</v>
      </c>
      <c r="CIL157" s="63"/>
      <c r="CIM157" s="63"/>
      <c r="CIN157" s="63"/>
      <c r="CIO157" s="63"/>
      <c r="CIP157" s="63"/>
      <c r="CIQ157" s="63"/>
      <c r="CIR157" s="64"/>
      <c r="CIS157" s="62" t="s">
        <v>18</v>
      </c>
      <c r="CIT157" s="63"/>
      <c r="CIU157" s="63"/>
      <c r="CIV157" s="63"/>
      <c r="CIW157" s="63"/>
      <c r="CIX157" s="63"/>
      <c r="CIY157" s="63"/>
      <c r="CIZ157" s="64"/>
      <c r="CJA157" s="62" t="s">
        <v>18</v>
      </c>
      <c r="CJB157" s="63"/>
      <c r="CJC157" s="63"/>
      <c r="CJD157" s="63"/>
      <c r="CJE157" s="63"/>
      <c r="CJF157" s="63"/>
      <c r="CJG157" s="63"/>
      <c r="CJH157" s="64"/>
      <c r="CJI157" s="62" t="s">
        <v>18</v>
      </c>
      <c r="CJJ157" s="63"/>
      <c r="CJK157" s="63"/>
      <c r="CJL157" s="63"/>
      <c r="CJM157" s="63"/>
      <c r="CJN157" s="63"/>
      <c r="CJO157" s="63"/>
      <c r="CJP157" s="64"/>
      <c r="CJQ157" s="62" t="s">
        <v>18</v>
      </c>
      <c r="CJR157" s="63"/>
      <c r="CJS157" s="63"/>
      <c r="CJT157" s="63"/>
      <c r="CJU157" s="63"/>
      <c r="CJV157" s="63"/>
      <c r="CJW157" s="63"/>
      <c r="CJX157" s="64"/>
      <c r="CJY157" s="62" t="s">
        <v>18</v>
      </c>
      <c r="CJZ157" s="63"/>
      <c r="CKA157" s="63"/>
      <c r="CKB157" s="63"/>
      <c r="CKC157" s="63"/>
      <c r="CKD157" s="63"/>
      <c r="CKE157" s="63"/>
      <c r="CKF157" s="64"/>
      <c r="CKG157" s="62" t="s">
        <v>18</v>
      </c>
      <c r="CKH157" s="63"/>
      <c r="CKI157" s="63"/>
      <c r="CKJ157" s="63"/>
      <c r="CKK157" s="63"/>
      <c r="CKL157" s="63"/>
      <c r="CKM157" s="63"/>
      <c r="CKN157" s="64"/>
      <c r="CKO157" s="62" t="s">
        <v>18</v>
      </c>
      <c r="CKP157" s="63"/>
      <c r="CKQ157" s="63"/>
      <c r="CKR157" s="63"/>
      <c r="CKS157" s="63"/>
      <c r="CKT157" s="63"/>
      <c r="CKU157" s="63"/>
      <c r="CKV157" s="64"/>
      <c r="CKW157" s="62" t="s">
        <v>18</v>
      </c>
      <c r="CKX157" s="63"/>
      <c r="CKY157" s="63"/>
      <c r="CKZ157" s="63"/>
      <c r="CLA157" s="63"/>
      <c r="CLB157" s="63"/>
      <c r="CLC157" s="63"/>
      <c r="CLD157" s="64"/>
      <c r="CLE157" s="62" t="s">
        <v>18</v>
      </c>
      <c r="CLF157" s="63"/>
      <c r="CLG157" s="63"/>
      <c r="CLH157" s="63"/>
      <c r="CLI157" s="63"/>
      <c r="CLJ157" s="63"/>
      <c r="CLK157" s="63"/>
      <c r="CLL157" s="64"/>
      <c r="CLM157" s="62" t="s">
        <v>18</v>
      </c>
      <c r="CLN157" s="63"/>
      <c r="CLO157" s="63"/>
      <c r="CLP157" s="63"/>
      <c r="CLQ157" s="63"/>
      <c r="CLR157" s="63"/>
      <c r="CLS157" s="63"/>
      <c r="CLT157" s="64"/>
      <c r="CLU157" s="62" t="s">
        <v>18</v>
      </c>
      <c r="CLV157" s="63"/>
      <c r="CLW157" s="63"/>
      <c r="CLX157" s="63"/>
      <c r="CLY157" s="63"/>
      <c r="CLZ157" s="63"/>
      <c r="CMA157" s="63"/>
      <c r="CMB157" s="64"/>
      <c r="CMC157" s="62" t="s">
        <v>18</v>
      </c>
      <c r="CMD157" s="63"/>
      <c r="CME157" s="63"/>
      <c r="CMF157" s="63"/>
      <c r="CMG157" s="63"/>
      <c r="CMH157" s="63"/>
      <c r="CMI157" s="63"/>
      <c r="CMJ157" s="64"/>
      <c r="CMK157" s="62" t="s">
        <v>18</v>
      </c>
      <c r="CML157" s="63"/>
      <c r="CMM157" s="63"/>
      <c r="CMN157" s="63"/>
      <c r="CMO157" s="63"/>
      <c r="CMP157" s="63"/>
      <c r="CMQ157" s="63"/>
      <c r="CMR157" s="64"/>
      <c r="CMS157" s="62" t="s">
        <v>18</v>
      </c>
      <c r="CMT157" s="63"/>
      <c r="CMU157" s="63"/>
      <c r="CMV157" s="63"/>
      <c r="CMW157" s="63"/>
      <c r="CMX157" s="63"/>
      <c r="CMY157" s="63"/>
      <c r="CMZ157" s="64"/>
      <c r="CNA157" s="62" t="s">
        <v>18</v>
      </c>
      <c r="CNB157" s="63"/>
      <c r="CNC157" s="63"/>
      <c r="CND157" s="63"/>
      <c r="CNE157" s="63"/>
      <c r="CNF157" s="63"/>
      <c r="CNG157" s="63"/>
      <c r="CNH157" s="64"/>
      <c r="CNI157" s="62" t="s">
        <v>18</v>
      </c>
      <c r="CNJ157" s="63"/>
      <c r="CNK157" s="63"/>
      <c r="CNL157" s="63"/>
      <c r="CNM157" s="63"/>
      <c r="CNN157" s="63"/>
      <c r="CNO157" s="63"/>
      <c r="CNP157" s="64"/>
      <c r="CNQ157" s="62" t="s">
        <v>18</v>
      </c>
      <c r="CNR157" s="63"/>
      <c r="CNS157" s="63"/>
      <c r="CNT157" s="63"/>
      <c r="CNU157" s="63"/>
      <c r="CNV157" s="63"/>
      <c r="CNW157" s="63"/>
      <c r="CNX157" s="64"/>
      <c r="CNY157" s="62" t="s">
        <v>18</v>
      </c>
      <c r="CNZ157" s="63"/>
      <c r="COA157" s="63"/>
      <c r="COB157" s="63"/>
      <c r="COC157" s="63"/>
      <c r="COD157" s="63"/>
      <c r="COE157" s="63"/>
      <c r="COF157" s="64"/>
      <c r="COG157" s="62" t="s">
        <v>18</v>
      </c>
      <c r="COH157" s="63"/>
      <c r="COI157" s="63"/>
      <c r="COJ157" s="63"/>
      <c r="COK157" s="63"/>
      <c r="COL157" s="63"/>
      <c r="COM157" s="63"/>
      <c r="CON157" s="64"/>
      <c r="COO157" s="62" t="s">
        <v>18</v>
      </c>
      <c r="COP157" s="63"/>
      <c r="COQ157" s="63"/>
      <c r="COR157" s="63"/>
      <c r="COS157" s="63"/>
      <c r="COT157" s="63"/>
      <c r="COU157" s="63"/>
      <c r="COV157" s="64"/>
      <c r="COW157" s="62" t="s">
        <v>18</v>
      </c>
      <c r="COX157" s="63"/>
      <c r="COY157" s="63"/>
      <c r="COZ157" s="63"/>
      <c r="CPA157" s="63"/>
      <c r="CPB157" s="63"/>
      <c r="CPC157" s="63"/>
      <c r="CPD157" s="64"/>
      <c r="CPE157" s="62" t="s">
        <v>18</v>
      </c>
      <c r="CPF157" s="63"/>
      <c r="CPG157" s="63"/>
      <c r="CPH157" s="63"/>
      <c r="CPI157" s="63"/>
      <c r="CPJ157" s="63"/>
      <c r="CPK157" s="63"/>
      <c r="CPL157" s="64"/>
      <c r="CPM157" s="62" t="s">
        <v>18</v>
      </c>
      <c r="CPN157" s="63"/>
      <c r="CPO157" s="63"/>
      <c r="CPP157" s="63"/>
      <c r="CPQ157" s="63"/>
      <c r="CPR157" s="63"/>
      <c r="CPS157" s="63"/>
      <c r="CPT157" s="64"/>
      <c r="CPU157" s="62" t="s">
        <v>18</v>
      </c>
      <c r="CPV157" s="63"/>
      <c r="CPW157" s="63"/>
      <c r="CPX157" s="63"/>
      <c r="CPY157" s="63"/>
      <c r="CPZ157" s="63"/>
      <c r="CQA157" s="63"/>
      <c r="CQB157" s="64"/>
      <c r="CQC157" s="62" t="s">
        <v>18</v>
      </c>
      <c r="CQD157" s="63"/>
      <c r="CQE157" s="63"/>
      <c r="CQF157" s="63"/>
      <c r="CQG157" s="63"/>
      <c r="CQH157" s="63"/>
      <c r="CQI157" s="63"/>
      <c r="CQJ157" s="64"/>
      <c r="CQK157" s="62" t="s">
        <v>18</v>
      </c>
      <c r="CQL157" s="63"/>
      <c r="CQM157" s="63"/>
      <c r="CQN157" s="63"/>
      <c r="CQO157" s="63"/>
      <c r="CQP157" s="63"/>
      <c r="CQQ157" s="63"/>
      <c r="CQR157" s="64"/>
      <c r="CQS157" s="62" t="s">
        <v>18</v>
      </c>
      <c r="CQT157" s="63"/>
      <c r="CQU157" s="63"/>
      <c r="CQV157" s="63"/>
      <c r="CQW157" s="63"/>
      <c r="CQX157" s="63"/>
      <c r="CQY157" s="63"/>
      <c r="CQZ157" s="64"/>
      <c r="CRA157" s="62" t="s">
        <v>18</v>
      </c>
      <c r="CRB157" s="63"/>
      <c r="CRC157" s="63"/>
      <c r="CRD157" s="63"/>
      <c r="CRE157" s="63"/>
      <c r="CRF157" s="63"/>
      <c r="CRG157" s="63"/>
      <c r="CRH157" s="64"/>
      <c r="CRI157" s="62" t="s">
        <v>18</v>
      </c>
      <c r="CRJ157" s="63"/>
      <c r="CRK157" s="63"/>
      <c r="CRL157" s="63"/>
      <c r="CRM157" s="63"/>
      <c r="CRN157" s="63"/>
      <c r="CRO157" s="63"/>
      <c r="CRP157" s="64"/>
      <c r="CRQ157" s="62" t="s">
        <v>18</v>
      </c>
      <c r="CRR157" s="63"/>
      <c r="CRS157" s="63"/>
      <c r="CRT157" s="63"/>
      <c r="CRU157" s="63"/>
      <c r="CRV157" s="63"/>
      <c r="CRW157" s="63"/>
      <c r="CRX157" s="64"/>
      <c r="CRY157" s="62" t="s">
        <v>18</v>
      </c>
      <c r="CRZ157" s="63"/>
      <c r="CSA157" s="63"/>
      <c r="CSB157" s="63"/>
      <c r="CSC157" s="63"/>
      <c r="CSD157" s="63"/>
      <c r="CSE157" s="63"/>
      <c r="CSF157" s="64"/>
      <c r="CSG157" s="62" t="s">
        <v>18</v>
      </c>
      <c r="CSH157" s="63"/>
      <c r="CSI157" s="63"/>
      <c r="CSJ157" s="63"/>
      <c r="CSK157" s="63"/>
      <c r="CSL157" s="63"/>
      <c r="CSM157" s="63"/>
      <c r="CSN157" s="64"/>
      <c r="CSO157" s="62" t="s">
        <v>18</v>
      </c>
      <c r="CSP157" s="63"/>
      <c r="CSQ157" s="63"/>
      <c r="CSR157" s="63"/>
      <c r="CSS157" s="63"/>
      <c r="CST157" s="63"/>
      <c r="CSU157" s="63"/>
      <c r="CSV157" s="64"/>
      <c r="CSW157" s="62" t="s">
        <v>18</v>
      </c>
      <c r="CSX157" s="63"/>
      <c r="CSY157" s="63"/>
      <c r="CSZ157" s="63"/>
      <c r="CTA157" s="63"/>
      <c r="CTB157" s="63"/>
      <c r="CTC157" s="63"/>
      <c r="CTD157" s="64"/>
      <c r="CTE157" s="62" t="s">
        <v>18</v>
      </c>
      <c r="CTF157" s="63"/>
      <c r="CTG157" s="63"/>
      <c r="CTH157" s="63"/>
      <c r="CTI157" s="63"/>
      <c r="CTJ157" s="63"/>
      <c r="CTK157" s="63"/>
      <c r="CTL157" s="64"/>
      <c r="CTM157" s="62" t="s">
        <v>18</v>
      </c>
      <c r="CTN157" s="63"/>
      <c r="CTO157" s="63"/>
      <c r="CTP157" s="63"/>
      <c r="CTQ157" s="63"/>
      <c r="CTR157" s="63"/>
      <c r="CTS157" s="63"/>
      <c r="CTT157" s="64"/>
      <c r="CTU157" s="62" t="s">
        <v>18</v>
      </c>
      <c r="CTV157" s="63"/>
      <c r="CTW157" s="63"/>
      <c r="CTX157" s="63"/>
      <c r="CTY157" s="63"/>
      <c r="CTZ157" s="63"/>
      <c r="CUA157" s="63"/>
      <c r="CUB157" s="64"/>
      <c r="CUC157" s="62" t="s">
        <v>18</v>
      </c>
      <c r="CUD157" s="63"/>
      <c r="CUE157" s="63"/>
      <c r="CUF157" s="63"/>
      <c r="CUG157" s="63"/>
      <c r="CUH157" s="63"/>
      <c r="CUI157" s="63"/>
      <c r="CUJ157" s="64"/>
      <c r="CUK157" s="62" t="s">
        <v>18</v>
      </c>
      <c r="CUL157" s="63"/>
      <c r="CUM157" s="63"/>
      <c r="CUN157" s="63"/>
      <c r="CUO157" s="63"/>
      <c r="CUP157" s="63"/>
      <c r="CUQ157" s="63"/>
      <c r="CUR157" s="64"/>
      <c r="CUS157" s="62" t="s">
        <v>18</v>
      </c>
      <c r="CUT157" s="63"/>
      <c r="CUU157" s="63"/>
      <c r="CUV157" s="63"/>
      <c r="CUW157" s="63"/>
      <c r="CUX157" s="63"/>
      <c r="CUY157" s="63"/>
      <c r="CUZ157" s="64"/>
      <c r="CVA157" s="62" t="s">
        <v>18</v>
      </c>
      <c r="CVB157" s="63"/>
      <c r="CVC157" s="63"/>
      <c r="CVD157" s="63"/>
      <c r="CVE157" s="63"/>
      <c r="CVF157" s="63"/>
      <c r="CVG157" s="63"/>
      <c r="CVH157" s="64"/>
      <c r="CVI157" s="62" t="s">
        <v>18</v>
      </c>
      <c r="CVJ157" s="63"/>
      <c r="CVK157" s="63"/>
      <c r="CVL157" s="63"/>
      <c r="CVM157" s="63"/>
      <c r="CVN157" s="63"/>
      <c r="CVO157" s="63"/>
      <c r="CVP157" s="64"/>
      <c r="CVQ157" s="62" t="s">
        <v>18</v>
      </c>
      <c r="CVR157" s="63"/>
      <c r="CVS157" s="63"/>
      <c r="CVT157" s="63"/>
      <c r="CVU157" s="63"/>
      <c r="CVV157" s="63"/>
      <c r="CVW157" s="63"/>
      <c r="CVX157" s="64"/>
      <c r="CVY157" s="62" t="s">
        <v>18</v>
      </c>
      <c r="CVZ157" s="63"/>
      <c r="CWA157" s="63"/>
      <c r="CWB157" s="63"/>
      <c r="CWC157" s="63"/>
      <c r="CWD157" s="63"/>
      <c r="CWE157" s="63"/>
      <c r="CWF157" s="64"/>
      <c r="CWG157" s="62" t="s">
        <v>18</v>
      </c>
      <c r="CWH157" s="63"/>
      <c r="CWI157" s="63"/>
      <c r="CWJ157" s="63"/>
      <c r="CWK157" s="63"/>
      <c r="CWL157" s="63"/>
      <c r="CWM157" s="63"/>
      <c r="CWN157" s="64"/>
      <c r="CWO157" s="62" t="s">
        <v>18</v>
      </c>
      <c r="CWP157" s="63"/>
      <c r="CWQ157" s="63"/>
      <c r="CWR157" s="63"/>
      <c r="CWS157" s="63"/>
      <c r="CWT157" s="63"/>
      <c r="CWU157" s="63"/>
      <c r="CWV157" s="64"/>
      <c r="CWW157" s="62" t="s">
        <v>18</v>
      </c>
      <c r="CWX157" s="63"/>
      <c r="CWY157" s="63"/>
      <c r="CWZ157" s="63"/>
      <c r="CXA157" s="63"/>
      <c r="CXB157" s="63"/>
      <c r="CXC157" s="63"/>
      <c r="CXD157" s="64"/>
      <c r="CXE157" s="62" t="s">
        <v>18</v>
      </c>
      <c r="CXF157" s="63"/>
      <c r="CXG157" s="63"/>
      <c r="CXH157" s="63"/>
      <c r="CXI157" s="63"/>
      <c r="CXJ157" s="63"/>
      <c r="CXK157" s="63"/>
      <c r="CXL157" s="64"/>
      <c r="CXM157" s="62" t="s">
        <v>18</v>
      </c>
      <c r="CXN157" s="63"/>
      <c r="CXO157" s="63"/>
      <c r="CXP157" s="63"/>
      <c r="CXQ157" s="63"/>
      <c r="CXR157" s="63"/>
      <c r="CXS157" s="63"/>
      <c r="CXT157" s="64"/>
      <c r="CXU157" s="62" t="s">
        <v>18</v>
      </c>
      <c r="CXV157" s="63"/>
      <c r="CXW157" s="63"/>
      <c r="CXX157" s="63"/>
      <c r="CXY157" s="63"/>
      <c r="CXZ157" s="63"/>
      <c r="CYA157" s="63"/>
      <c r="CYB157" s="64"/>
      <c r="CYC157" s="62" t="s">
        <v>18</v>
      </c>
      <c r="CYD157" s="63"/>
      <c r="CYE157" s="63"/>
      <c r="CYF157" s="63"/>
      <c r="CYG157" s="63"/>
      <c r="CYH157" s="63"/>
      <c r="CYI157" s="63"/>
      <c r="CYJ157" s="64"/>
      <c r="CYK157" s="62" t="s">
        <v>18</v>
      </c>
      <c r="CYL157" s="63"/>
      <c r="CYM157" s="63"/>
      <c r="CYN157" s="63"/>
      <c r="CYO157" s="63"/>
      <c r="CYP157" s="63"/>
      <c r="CYQ157" s="63"/>
      <c r="CYR157" s="64"/>
      <c r="CYS157" s="62" t="s">
        <v>18</v>
      </c>
      <c r="CYT157" s="63"/>
      <c r="CYU157" s="63"/>
      <c r="CYV157" s="63"/>
      <c r="CYW157" s="63"/>
      <c r="CYX157" s="63"/>
      <c r="CYY157" s="63"/>
      <c r="CYZ157" s="64"/>
      <c r="CZA157" s="62" t="s">
        <v>18</v>
      </c>
      <c r="CZB157" s="63"/>
      <c r="CZC157" s="63"/>
      <c r="CZD157" s="63"/>
      <c r="CZE157" s="63"/>
      <c r="CZF157" s="63"/>
      <c r="CZG157" s="63"/>
      <c r="CZH157" s="64"/>
      <c r="CZI157" s="62" t="s">
        <v>18</v>
      </c>
      <c r="CZJ157" s="63"/>
      <c r="CZK157" s="63"/>
      <c r="CZL157" s="63"/>
      <c r="CZM157" s="63"/>
      <c r="CZN157" s="63"/>
      <c r="CZO157" s="63"/>
      <c r="CZP157" s="64"/>
      <c r="CZQ157" s="62" t="s">
        <v>18</v>
      </c>
      <c r="CZR157" s="63"/>
      <c r="CZS157" s="63"/>
      <c r="CZT157" s="63"/>
      <c r="CZU157" s="63"/>
      <c r="CZV157" s="63"/>
      <c r="CZW157" s="63"/>
      <c r="CZX157" s="64"/>
      <c r="CZY157" s="62" t="s">
        <v>18</v>
      </c>
      <c r="CZZ157" s="63"/>
      <c r="DAA157" s="63"/>
      <c r="DAB157" s="63"/>
      <c r="DAC157" s="63"/>
      <c r="DAD157" s="63"/>
      <c r="DAE157" s="63"/>
      <c r="DAF157" s="64"/>
      <c r="DAG157" s="62" t="s">
        <v>18</v>
      </c>
      <c r="DAH157" s="63"/>
      <c r="DAI157" s="63"/>
      <c r="DAJ157" s="63"/>
      <c r="DAK157" s="63"/>
      <c r="DAL157" s="63"/>
      <c r="DAM157" s="63"/>
      <c r="DAN157" s="64"/>
      <c r="DAO157" s="62" t="s">
        <v>18</v>
      </c>
      <c r="DAP157" s="63"/>
      <c r="DAQ157" s="63"/>
      <c r="DAR157" s="63"/>
      <c r="DAS157" s="63"/>
      <c r="DAT157" s="63"/>
      <c r="DAU157" s="63"/>
      <c r="DAV157" s="64"/>
      <c r="DAW157" s="62" t="s">
        <v>18</v>
      </c>
      <c r="DAX157" s="63"/>
      <c r="DAY157" s="63"/>
      <c r="DAZ157" s="63"/>
      <c r="DBA157" s="63"/>
      <c r="DBB157" s="63"/>
      <c r="DBC157" s="63"/>
      <c r="DBD157" s="64"/>
      <c r="DBE157" s="62" t="s">
        <v>18</v>
      </c>
      <c r="DBF157" s="63"/>
      <c r="DBG157" s="63"/>
      <c r="DBH157" s="63"/>
      <c r="DBI157" s="63"/>
      <c r="DBJ157" s="63"/>
      <c r="DBK157" s="63"/>
      <c r="DBL157" s="64"/>
      <c r="DBM157" s="62" t="s">
        <v>18</v>
      </c>
      <c r="DBN157" s="63"/>
      <c r="DBO157" s="63"/>
      <c r="DBP157" s="63"/>
      <c r="DBQ157" s="63"/>
      <c r="DBR157" s="63"/>
      <c r="DBS157" s="63"/>
      <c r="DBT157" s="64"/>
      <c r="DBU157" s="62" t="s">
        <v>18</v>
      </c>
      <c r="DBV157" s="63"/>
      <c r="DBW157" s="63"/>
      <c r="DBX157" s="63"/>
      <c r="DBY157" s="63"/>
      <c r="DBZ157" s="63"/>
      <c r="DCA157" s="63"/>
      <c r="DCB157" s="64"/>
      <c r="DCC157" s="62" t="s">
        <v>18</v>
      </c>
      <c r="DCD157" s="63"/>
      <c r="DCE157" s="63"/>
      <c r="DCF157" s="63"/>
      <c r="DCG157" s="63"/>
      <c r="DCH157" s="63"/>
      <c r="DCI157" s="63"/>
      <c r="DCJ157" s="64"/>
      <c r="DCK157" s="62" t="s">
        <v>18</v>
      </c>
      <c r="DCL157" s="63"/>
      <c r="DCM157" s="63"/>
      <c r="DCN157" s="63"/>
      <c r="DCO157" s="63"/>
      <c r="DCP157" s="63"/>
      <c r="DCQ157" s="63"/>
      <c r="DCR157" s="64"/>
      <c r="DCS157" s="62" t="s">
        <v>18</v>
      </c>
      <c r="DCT157" s="63"/>
      <c r="DCU157" s="63"/>
      <c r="DCV157" s="63"/>
      <c r="DCW157" s="63"/>
      <c r="DCX157" s="63"/>
      <c r="DCY157" s="63"/>
      <c r="DCZ157" s="64"/>
      <c r="DDA157" s="62" t="s">
        <v>18</v>
      </c>
      <c r="DDB157" s="63"/>
      <c r="DDC157" s="63"/>
      <c r="DDD157" s="63"/>
      <c r="DDE157" s="63"/>
      <c r="DDF157" s="63"/>
      <c r="DDG157" s="63"/>
      <c r="DDH157" s="64"/>
      <c r="DDI157" s="62" t="s">
        <v>18</v>
      </c>
      <c r="DDJ157" s="63"/>
      <c r="DDK157" s="63"/>
      <c r="DDL157" s="63"/>
      <c r="DDM157" s="63"/>
      <c r="DDN157" s="63"/>
      <c r="DDO157" s="63"/>
      <c r="DDP157" s="64"/>
      <c r="DDQ157" s="62" t="s">
        <v>18</v>
      </c>
      <c r="DDR157" s="63"/>
      <c r="DDS157" s="63"/>
      <c r="DDT157" s="63"/>
      <c r="DDU157" s="63"/>
      <c r="DDV157" s="63"/>
      <c r="DDW157" s="63"/>
      <c r="DDX157" s="64"/>
      <c r="DDY157" s="62" t="s">
        <v>18</v>
      </c>
      <c r="DDZ157" s="63"/>
      <c r="DEA157" s="63"/>
      <c r="DEB157" s="63"/>
      <c r="DEC157" s="63"/>
      <c r="DED157" s="63"/>
      <c r="DEE157" s="63"/>
      <c r="DEF157" s="64"/>
      <c r="DEG157" s="62" t="s">
        <v>18</v>
      </c>
      <c r="DEH157" s="63"/>
      <c r="DEI157" s="63"/>
      <c r="DEJ157" s="63"/>
      <c r="DEK157" s="63"/>
      <c r="DEL157" s="63"/>
      <c r="DEM157" s="63"/>
      <c r="DEN157" s="64"/>
      <c r="DEO157" s="62" t="s">
        <v>18</v>
      </c>
      <c r="DEP157" s="63"/>
      <c r="DEQ157" s="63"/>
      <c r="DER157" s="63"/>
      <c r="DES157" s="63"/>
      <c r="DET157" s="63"/>
      <c r="DEU157" s="63"/>
      <c r="DEV157" s="64"/>
      <c r="DEW157" s="62" t="s">
        <v>18</v>
      </c>
      <c r="DEX157" s="63"/>
      <c r="DEY157" s="63"/>
      <c r="DEZ157" s="63"/>
      <c r="DFA157" s="63"/>
      <c r="DFB157" s="63"/>
      <c r="DFC157" s="63"/>
      <c r="DFD157" s="64"/>
      <c r="DFE157" s="62" t="s">
        <v>18</v>
      </c>
      <c r="DFF157" s="63"/>
      <c r="DFG157" s="63"/>
      <c r="DFH157" s="63"/>
      <c r="DFI157" s="63"/>
      <c r="DFJ157" s="63"/>
      <c r="DFK157" s="63"/>
      <c r="DFL157" s="64"/>
      <c r="DFM157" s="62" t="s">
        <v>18</v>
      </c>
      <c r="DFN157" s="63"/>
      <c r="DFO157" s="63"/>
      <c r="DFP157" s="63"/>
      <c r="DFQ157" s="63"/>
      <c r="DFR157" s="63"/>
      <c r="DFS157" s="63"/>
      <c r="DFT157" s="64"/>
      <c r="DFU157" s="62" t="s">
        <v>18</v>
      </c>
      <c r="DFV157" s="63"/>
      <c r="DFW157" s="63"/>
      <c r="DFX157" s="63"/>
      <c r="DFY157" s="63"/>
      <c r="DFZ157" s="63"/>
      <c r="DGA157" s="63"/>
      <c r="DGB157" s="64"/>
      <c r="DGC157" s="62" t="s">
        <v>18</v>
      </c>
      <c r="DGD157" s="63"/>
      <c r="DGE157" s="63"/>
      <c r="DGF157" s="63"/>
      <c r="DGG157" s="63"/>
      <c r="DGH157" s="63"/>
      <c r="DGI157" s="63"/>
      <c r="DGJ157" s="64"/>
      <c r="DGK157" s="62" t="s">
        <v>18</v>
      </c>
      <c r="DGL157" s="63"/>
      <c r="DGM157" s="63"/>
      <c r="DGN157" s="63"/>
      <c r="DGO157" s="63"/>
      <c r="DGP157" s="63"/>
      <c r="DGQ157" s="63"/>
      <c r="DGR157" s="64"/>
      <c r="DGS157" s="62" t="s">
        <v>18</v>
      </c>
      <c r="DGT157" s="63"/>
      <c r="DGU157" s="63"/>
      <c r="DGV157" s="63"/>
      <c r="DGW157" s="63"/>
      <c r="DGX157" s="63"/>
      <c r="DGY157" s="63"/>
      <c r="DGZ157" s="64"/>
      <c r="DHA157" s="62" t="s">
        <v>18</v>
      </c>
      <c r="DHB157" s="63"/>
      <c r="DHC157" s="63"/>
      <c r="DHD157" s="63"/>
      <c r="DHE157" s="63"/>
      <c r="DHF157" s="63"/>
      <c r="DHG157" s="63"/>
      <c r="DHH157" s="64"/>
      <c r="DHI157" s="62" t="s">
        <v>18</v>
      </c>
      <c r="DHJ157" s="63"/>
      <c r="DHK157" s="63"/>
      <c r="DHL157" s="63"/>
      <c r="DHM157" s="63"/>
      <c r="DHN157" s="63"/>
      <c r="DHO157" s="63"/>
      <c r="DHP157" s="64"/>
      <c r="DHQ157" s="62" t="s">
        <v>18</v>
      </c>
      <c r="DHR157" s="63"/>
      <c r="DHS157" s="63"/>
      <c r="DHT157" s="63"/>
      <c r="DHU157" s="63"/>
      <c r="DHV157" s="63"/>
      <c r="DHW157" s="63"/>
      <c r="DHX157" s="64"/>
      <c r="DHY157" s="62" t="s">
        <v>18</v>
      </c>
      <c r="DHZ157" s="63"/>
      <c r="DIA157" s="63"/>
      <c r="DIB157" s="63"/>
      <c r="DIC157" s="63"/>
      <c r="DID157" s="63"/>
      <c r="DIE157" s="63"/>
      <c r="DIF157" s="64"/>
      <c r="DIG157" s="62" t="s">
        <v>18</v>
      </c>
      <c r="DIH157" s="63"/>
      <c r="DII157" s="63"/>
      <c r="DIJ157" s="63"/>
      <c r="DIK157" s="63"/>
      <c r="DIL157" s="63"/>
      <c r="DIM157" s="63"/>
      <c r="DIN157" s="64"/>
      <c r="DIO157" s="62" t="s">
        <v>18</v>
      </c>
      <c r="DIP157" s="63"/>
      <c r="DIQ157" s="63"/>
      <c r="DIR157" s="63"/>
      <c r="DIS157" s="63"/>
      <c r="DIT157" s="63"/>
      <c r="DIU157" s="63"/>
      <c r="DIV157" s="64"/>
      <c r="DIW157" s="62" t="s">
        <v>18</v>
      </c>
      <c r="DIX157" s="63"/>
      <c r="DIY157" s="63"/>
      <c r="DIZ157" s="63"/>
      <c r="DJA157" s="63"/>
      <c r="DJB157" s="63"/>
      <c r="DJC157" s="63"/>
      <c r="DJD157" s="64"/>
      <c r="DJE157" s="62" t="s">
        <v>18</v>
      </c>
      <c r="DJF157" s="63"/>
      <c r="DJG157" s="63"/>
      <c r="DJH157" s="63"/>
      <c r="DJI157" s="63"/>
      <c r="DJJ157" s="63"/>
      <c r="DJK157" s="63"/>
      <c r="DJL157" s="64"/>
      <c r="DJM157" s="62" t="s">
        <v>18</v>
      </c>
      <c r="DJN157" s="63"/>
      <c r="DJO157" s="63"/>
      <c r="DJP157" s="63"/>
      <c r="DJQ157" s="63"/>
      <c r="DJR157" s="63"/>
      <c r="DJS157" s="63"/>
      <c r="DJT157" s="64"/>
      <c r="DJU157" s="62" t="s">
        <v>18</v>
      </c>
      <c r="DJV157" s="63"/>
      <c r="DJW157" s="63"/>
      <c r="DJX157" s="63"/>
      <c r="DJY157" s="63"/>
      <c r="DJZ157" s="63"/>
      <c r="DKA157" s="63"/>
      <c r="DKB157" s="64"/>
      <c r="DKC157" s="62" t="s">
        <v>18</v>
      </c>
      <c r="DKD157" s="63"/>
      <c r="DKE157" s="63"/>
      <c r="DKF157" s="63"/>
      <c r="DKG157" s="63"/>
      <c r="DKH157" s="63"/>
      <c r="DKI157" s="63"/>
      <c r="DKJ157" s="64"/>
      <c r="DKK157" s="62" t="s">
        <v>18</v>
      </c>
      <c r="DKL157" s="63"/>
      <c r="DKM157" s="63"/>
      <c r="DKN157" s="63"/>
      <c r="DKO157" s="63"/>
      <c r="DKP157" s="63"/>
      <c r="DKQ157" s="63"/>
      <c r="DKR157" s="64"/>
      <c r="DKS157" s="62" t="s">
        <v>18</v>
      </c>
      <c r="DKT157" s="63"/>
      <c r="DKU157" s="63"/>
      <c r="DKV157" s="63"/>
      <c r="DKW157" s="63"/>
      <c r="DKX157" s="63"/>
      <c r="DKY157" s="63"/>
      <c r="DKZ157" s="64"/>
      <c r="DLA157" s="62" t="s">
        <v>18</v>
      </c>
      <c r="DLB157" s="63"/>
      <c r="DLC157" s="63"/>
      <c r="DLD157" s="63"/>
      <c r="DLE157" s="63"/>
      <c r="DLF157" s="63"/>
      <c r="DLG157" s="63"/>
      <c r="DLH157" s="64"/>
      <c r="DLI157" s="62" t="s">
        <v>18</v>
      </c>
      <c r="DLJ157" s="63"/>
      <c r="DLK157" s="63"/>
      <c r="DLL157" s="63"/>
      <c r="DLM157" s="63"/>
      <c r="DLN157" s="63"/>
      <c r="DLO157" s="63"/>
      <c r="DLP157" s="64"/>
      <c r="DLQ157" s="62" t="s">
        <v>18</v>
      </c>
      <c r="DLR157" s="63"/>
      <c r="DLS157" s="63"/>
      <c r="DLT157" s="63"/>
      <c r="DLU157" s="63"/>
      <c r="DLV157" s="63"/>
      <c r="DLW157" s="63"/>
      <c r="DLX157" s="64"/>
      <c r="DLY157" s="62" t="s">
        <v>18</v>
      </c>
      <c r="DLZ157" s="63"/>
      <c r="DMA157" s="63"/>
      <c r="DMB157" s="63"/>
      <c r="DMC157" s="63"/>
      <c r="DMD157" s="63"/>
      <c r="DME157" s="63"/>
      <c r="DMF157" s="64"/>
      <c r="DMG157" s="62" t="s">
        <v>18</v>
      </c>
      <c r="DMH157" s="63"/>
      <c r="DMI157" s="63"/>
      <c r="DMJ157" s="63"/>
      <c r="DMK157" s="63"/>
      <c r="DML157" s="63"/>
      <c r="DMM157" s="63"/>
      <c r="DMN157" s="64"/>
      <c r="DMO157" s="62" t="s">
        <v>18</v>
      </c>
      <c r="DMP157" s="63"/>
      <c r="DMQ157" s="63"/>
      <c r="DMR157" s="63"/>
      <c r="DMS157" s="63"/>
      <c r="DMT157" s="63"/>
      <c r="DMU157" s="63"/>
      <c r="DMV157" s="64"/>
      <c r="DMW157" s="62" t="s">
        <v>18</v>
      </c>
      <c r="DMX157" s="63"/>
      <c r="DMY157" s="63"/>
      <c r="DMZ157" s="63"/>
      <c r="DNA157" s="63"/>
      <c r="DNB157" s="63"/>
      <c r="DNC157" s="63"/>
      <c r="DND157" s="64"/>
      <c r="DNE157" s="62" t="s">
        <v>18</v>
      </c>
      <c r="DNF157" s="63"/>
      <c r="DNG157" s="63"/>
      <c r="DNH157" s="63"/>
      <c r="DNI157" s="63"/>
      <c r="DNJ157" s="63"/>
      <c r="DNK157" s="63"/>
      <c r="DNL157" s="64"/>
      <c r="DNM157" s="62" t="s">
        <v>18</v>
      </c>
      <c r="DNN157" s="63"/>
      <c r="DNO157" s="63"/>
      <c r="DNP157" s="63"/>
      <c r="DNQ157" s="63"/>
      <c r="DNR157" s="63"/>
      <c r="DNS157" s="63"/>
      <c r="DNT157" s="64"/>
      <c r="DNU157" s="62" t="s">
        <v>18</v>
      </c>
      <c r="DNV157" s="63"/>
      <c r="DNW157" s="63"/>
      <c r="DNX157" s="63"/>
      <c r="DNY157" s="63"/>
      <c r="DNZ157" s="63"/>
      <c r="DOA157" s="63"/>
      <c r="DOB157" s="64"/>
      <c r="DOC157" s="62" t="s">
        <v>18</v>
      </c>
      <c r="DOD157" s="63"/>
      <c r="DOE157" s="63"/>
      <c r="DOF157" s="63"/>
      <c r="DOG157" s="63"/>
      <c r="DOH157" s="63"/>
      <c r="DOI157" s="63"/>
      <c r="DOJ157" s="64"/>
      <c r="DOK157" s="62" t="s">
        <v>18</v>
      </c>
      <c r="DOL157" s="63"/>
      <c r="DOM157" s="63"/>
      <c r="DON157" s="63"/>
      <c r="DOO157" s="63"/>
      <c r="DOP157" s="63"/>
      <c r="DOQ157" s="63"/>
      <c r="DOR157" s="64"/>
      <c r="DOS157" s="62" t="s">
        <v>18</v>
      </c>
      <c r="DOT157" s="63"/>
      <c r="DOU157" s="63"/>
      <c r="DOV157" s="63"/>
      <c r="DOW157" s="63"/>
      <c r="DOX157" s="63"/>
      <c r="DOY157" s="63"/>
      <c r="DOZ157" s="64"/>
      <c r="DPA157" s="62" t="s">
        <v>18</v>
      </c>
      <c r="DPB157" s="63"/>
      <c r="DPC157" s="63"/>
      <c r="DPD157" s="63"/>
      <c r="DPE157" s="63"/>
      <c r="DPF157" s="63"/>
      <c r="DPG157" s="63"/>
      <c r="DPH157" s="64"/>
      <c r="DPI157" s="62" t="s">
        <v>18</v>
      </c>
      <c r="DPJ157" s="63"/>
      <c r="DPK157" s="63"/>
      <c r="DPL157" s="63"/>
      <c r="DPM157" s="63"/>
      <c r="DPN157" s="63"/>
      <c r="DPO157" s="63"/>
      <c r="DPP157" s="64"/>
      <c r="DPQ157" s="62" t="s">
        <v>18</v>
      </c>
      <c r="DPR157" s="63"/>
      <c r="DPS157" s="63"/>
      <c r="DPT157" s="63"/>
      <c r="DPU157" s="63"/>
      <c r="DPV157" s="63"/>
      <c r="DPW157" s="63"/>
      <c r="DPX157" s="64"/>
      <c r="DPY157" s="62" t="s">
        <v>18</v>
      </c>
      <c r="DPZ157" s="63"/>
      <c r="DQA157" s="63"/>
      <c r="DQB157" s="63"/>
      <c r="DQC157" s="63"/>
      <c r="DQD157" s="63"/>
      <c r="DQE157" s="63"/>
      <c r="DQF157" s="64"/>
      <c r="DQG157" s="62" t="s">
        <v>18</v>
      </c>
      <c r="DQH157" s="63"/>
      <c r="DQI157" s="63"/>
      <c r="DQJ157" s="63"/>
      <c r="DQK157" s="63"/>
      <c r="DQL157" s="63"/>
      <c r="DQM157" s="63"/>
      <c r="DQN157" s="64"/>
      <c r="DQO157" s="62" t="s">
        <v>18</v>
      </c>
      <c r="DQP157" s="63"/>
      <c r="DQQ157" s="63"/>
      <c r="DQR157" s="63"/>
      <c r="DQS157" s="63"/>
      <c r="DQT157" s="63"/>
      <c r="DQU157" s="63"/>
      <c r="DQV157" s="64"/>
      <c r="DQW157" s="62" t="s">
        <v>18</v>
      </c>
      <c r="DQX157" s="63"/>
      <c r="DQY157" s="63"/>
      <c r="DQZ157" s="63"/>
      <c r="DRA157" s="63"/>
      <c r="DRB157" s="63"/>
      <c r="DRC157" s="63"/>
      <c r="DRD157" s="64"/>
      <c r="DRE157" s="62" t="s">
        <v>18</v>
      </c>
      <c r="DRF157" s="63"/>
      <c r="DRG157" s="63"/>
      <c r="DRH157" s="63"/>
      <c r="DRI157" s="63"/>
      <c r="DRJ157" s="63"/>
      <c r="DRK157" s="63"/>
      <c r="DRL157" s="64"/>
      <c r="DRM157" s="62" t="s">
        <v>18</v>
      </c>
      <c r="DRN157" s="63"/>
      <c r="DRO157" s="63"/>
      <c r="DRP157" s="63"/>
      <c r="DRQ157" s="63"/>
      <c r="DRR157" s="63"/>
      <c r="DRS157" s="63"/>
      <c r="DRT157" s="64"/>
      <c r="DRU157" s="62" t="s">
        <v>18</v>
      </c>
      <c r="DRV157" s="63"/>
      <c r="DRW157" s="63"/>
      <c r="DRX157" s="63"/>
      <c r="DRY157" s="63"/>
      <c r="DRZ157" s="63"/>
      <c r="DSA157" s="63"/>
      <c r="DSB157" s="64"/>
      <c r="DSC157" s="62" t="s">
        <v>18</v>
      </c>
      <c r="DSD157" s="63"/>
      <c r="DSE157" s="63"/>
      <c r="DSF157" s="63"/>
      <c r="DSG157" s="63"/>
      <c r="DSH157" s="63"/>
      <c r="DSI157" s="63"/>
      <c r="DSJ157" s="64"/>
      <c r="DSK157" s="62" t="s">
        <v>18</v>
      </c>
      <c r="DSL157" s="63"/>
      <c r="DSM157" s="63"/>
      <c r="DSN157" s="63"/>
      <c r="DSO157" s="63"/>
      <c r="DSP157" s="63"/>
      <c r="DSQ157" s="63"/>
      <c r="DSR157" s="64"/>
      <c r="DSS157" s="62" t="s">
        <v>18</v>
      </c>
      <c r="DST157" s="63"/>
      <c r="DSU157" s="63"/>
      <c r="DSV157" s="63"/>
      <c r="DSW157" s="63"/>
      <c r="DSX157" s="63"/>
      <c r="DSY157" s="63"/>
      <c r="DSZ157" s="64"/>
      <c r="DTA157" s="62" t="s">
        <v>18</v>
      </c>
      <c r="DTB157" s="63"/>
      <c r="DTC157" s="63"/>
      <c r="DTD157" s="63"/>
      <c r="DTE157" s="63"/>
      <c r="DTF157" s="63"/>
      <c r="DTG157" s="63"/>
      <c r="DTH157" s="64"/>
      <c r="DTI157" s="62" t="s">
        <v>18</v>
      </c>
      <c r="DTJ157" s="63"/>
      <c r="DTK157" s="63"/>
      <c r="DTL157" s="63"/>
      <c r="DTM157" s="63"/>
      <c r="DTN157" s="63"/>
      <c r="DTO157" s="63"/>
      <c r="DTP157" s="64"/>
      <c r="DTQ157" s="62" t="s">
        <v>18</v>
      </c>
      <c r="DTR157" s="63"/>
      <c r="DTS157" s="63"/>
      <c r="DTT157" s="63"/>
      <c r="DTU157" s="63"/>
      <c r="DTV157" s="63"/>
      <c r="DTW157" s="63"/>
      <c r="DTX157" s="64"/>
      <c r="DTY157" s="62" t="s">
        <v>18</v>
      </c>
      <c r="DTZ157" s="63"/>
      <c r="DUA157" s="63"/>
      <c r="DUB157" s="63"/>
      <c r="DUC157" s="63"/>
      <c r="DUD157" s="63"/>
      <c r="DUE157" s="63"/>
      <c r="DUF157" s="64"/>
      <c r="DUG157" s="62" t="s">
        <v>18</v>
      </c>
      <c r="DUH157" s="63"/>
      <c r="DUI157" s="63"/>
      <c r="DUJ157" s="63"/>
      <c r="DUK157" s="63"/>
      <c r="DUL157" s="63"/>
      <c r="DUM157" s="63"/>
      <c r="DUN157" s="64"/>
      <c r="DUO157" s="62" t="s">
        <v>18</v>
      </c>
      <c r="DUP157" s="63"/>
      <c r="DUQ157" s="63"/>
      <c r="DUR157" s="63"/>
      <c r="DUS157" s="63"/>
      <c r="DUT157" s="63"/>
      <c r="DUU157" s="63"/>
      <c r="DUV157" s="64"/>
      <c r="DUW157" s="62" t="s">
        <v>18</v>
      </c>
      <c r="DUX157" s="63"/>
      <c r="DUY157" s="63"/>
      <c r="DUZ157" s="63"/>
      <c r="DVA157" s="63"/>
      <c r="DVB157" s="63"/>
      <c r="DVC157" s="63"/>
      <c r="DVD157" s="64"/>
      <c r="DVE157" s="62" t="s">
        <v>18</v>
      </c>
      <c r="DVF157" s="63"/>
      <c r="DVG157" s="63"/>
      <c r="DVH157" s="63"/>
      <c r="DVI157" s="63"/>
      <c r="DVJ157" s="63"/>
      <c r="DVK157" s="63"/>
      <c r="DVL157" s="64"/>
      <c r="DVM157" s="62" t="s">
        <v>18</v>
      </c>
      <c r="DVN157" s="63"/>
      <c r="DVO157" s="63"/>
      <c r="DVP157" s="63"/>
      <c r="DVQ157" s="63"/>
      <c r="DVR157" s="63"/>
      <c r="DVS157" s="63"/>
      <c r="DVT157" s="64"/>
      <c r="DVU157" s="62" t="s">
        <v>18</v>
      </c>
      <c r="DVV157" s="63"/>
      <c r="DVW157" s="63"/>
      <c r="DVX157" s="63"/>
      <c r="DVY157" s="63"/>
      <c r="DVZ157" s="63"/>
      <c r="DWA157" s="63"/>
      <c r="DWB157" s="64"/>
      <c r="DWC157" s="62" t="s">
        <v>18</v>
      </c>
      <c r="DWD157" s="63"/>
      <c r="DWE157" s="63"/>
      <c r="DWF157" s="63"/>
      <c r="DWG157" s="63"/>
      <c r="DWH157" s="63"/>
      <c r="DWI157" s="63"/>
      <c r="DWJ157" s="64"/>
      <c r="DWK157" s="62" t="s">
        <v>18</v>
      </c>
      <c r="DWL157" s="63"/>
      <c r="DWM157" s="63"/>
      <c r="DWN157" s="63"/>
      <c r="DWO157" s="63"/>
      <c r="DWP157" s="63"/>
      <c r="DWQ157" s="63"/>
      <c r="DWR157" s="64"/>
      <c r="DWS157" s="62" t="s">
        <v>18</v>
      </c>
      <c r="DWT157" s="63"/>
      <c r="DWU157" s="63"/>
      <c r="DWV157" s="63"/>
      <c r="DWW157" s="63"/>
      <c r="DWX157" s="63"/>
      <c r="DWY157" s="63"/>
      <c r="DWZ157" s="64"/>
      <c r="DXA157" s="62" t="s">
        <v>18</v>
      </c>
      <c r="DXB157" s="63"/>
      <c r="DXC157" s="63"/>
      <c r="DXD157" s="63"/>
      <c r="DXE157" s="63"/>
      <c r="DXF157" s="63"/>
      <c r="DXG157" s="63"/>
      <c r="DXH157" s="64"/>
      <c r="DXI157" s="62" t="s">
        <v>18</v>
      </c>
      <c r="DXJ157" s="63"/>
      <c r="DXK157" s="63"/>
      <c r="DXL157" s="63"/>
      <c r="DXM157" s="63"/>
      <c r="DXN157" s="63"/>
      <c r="DXO157" s="63"/>
      <c r="DXP157" s="64"/>
      <c r="DXQ157" s="62" t="s">
        <v>18</v>
      </c>
      <c r="DXR157" s="63"/>
      <c r="DXS157" s="63"/>
      <c r="DXT157" s="63"/>
      <c r="DXU157" s="63"/>
      <c r="DXV157" s="63"/>
      <c r="DXW157" s="63"/>
      <c r="DXX157" s="64"/>
      <c r="DXY157" s="62" t="s">
        <v>18</v>
      </c>
      <c r="DXZ157" s="63"/>
      <c r="DYA157" s="63"/>
      <c r="DYB157" s="63"/>
      <c r="DYC157" s="63"/>
      <c r="DYD157" s="63"/>
      <c r="DYE157" s="63"/>
      <c r="DYF157" s="64"/>
      <c r="DYG157" s="62" t="s">
        <v>18</v>
      </c>
      <c r="DYH157" s="63"/>
      <c r="DYI157" s="63"/>
      <c r="DYJ157" s="63"/>
      <c r="DYK157" s="63"/>
      <c r="DYL157" s="63"/>
      <c r="DYM157" s="63"/>
      <c r="DYN157" s="64"/>
      <c r="DYO157" s="62" t="s">
        <v>18</v>
      </c>
      <c r="DYP157" s="63"/>
      <c r="DYQ157" s="63"/>
      <c r="DYR157" s="63"/>
      <c r="DYS157" s="63"/>
      <c r="DYT157" s="63"/>
      <c r="DYU157" s="63"/>
      <c r="DYV157" s="64"/>
      <c r="DYW157" s="62" t="s">
        <v>18</v>
      </c>
      <c r="DYX157" s="63"/>
      <c r="DYY157" s="63"/>
      <c r="DYZ157" s="63"/>
      <c r="DZA157" s="63"/>
      <c r="DZB157" s="63"/>
      <c r="DZC157" s="63"/>
      <c r="DZD157" s="64"/>
      <c r="DZE157" s="62" t="s">
        <v>18</v>
      </c>
      <c r="DZF157" s="63"/>
      <c r="DZG157" s="63"/>
      <c r="DZH157" s="63"/>
      <c r="DZI157" s="63"/>
      <c r="DZJ157" s="63"/>
      <c r="DZK157" s="63"/>
      <c r="DZL157" s="64"/>
      <c r="DZM157" s="62" t="s">
        <v>18</v>
      </c>
      <c r="DZN157" s="63"/>
      <c r="DZO157" s="63"/>
      <c r="DZP157" s="63"/>
      <c r="DZQ157" s="63"/>
      <c r="DZR157" s="63"/>
      <c r="DZS157" s="63"/>
      <c r="DZT157" s="64"/>
      <c r="DZU157" s="62" t="s">
        <v>18</v>
      </c>
      <c r="DZV157" s="63"/>
      <c r="DZW157" s="63"/>
      <c r="DZX157" s="63"/>
      <c r="DZY157" s="63"/>
      <c r="DZZ157" s="63"/>
      <c r="EAA157" s="63"/>
      <c r="EAB157" s="64"/>
      <c r="EAC157" s="62" t="s">
        <v>18</v>
      </c>
      <c r="EAD157" s="63"/>
      <c r="EAE157" s="63"/>
      <c r="EAF157" s="63"/>
      <c r="EAG157" s="63"/>
      <c r="EAH157" s="63"/>
      <c r="EAI157" s="63"/>
      <c r="EAJ157" s="64"/>
      <c r="EAK157" s="62" t="s">
        <v>18</v>
      </c>
      <c r="EAL157" s="63"/>
      <c r="EAM157" s="63"/>
      <c r="EAN157" s="63"/>
      <c r="EAO157" s="63"/>
      <c r="EAP157" s="63"/>
      <c r="EAQ157" s="63"/>
      <c r="EAR157" s="64"/>
      <c r="EAS157" s="62" t="s">
        <v>18</v>
      </c>
      <c r="EAT157" s="63"/>
      <c r="EAU157" s="63"/>
      <c r="EAV157" s="63"/>
      <c r="EAW157" s="63"/>
      <c r="EAX157" s="63"/>
      <c r="EAY157" s="63"/>
      <c r="EAZ157" s="64"/>
      <c r="EBA157" s="62" t="s">
        <v>18</v>
      </c>
      <c r="EBB157" s="63"/>
      <c r="EBC157" s="63"/>
      <c r="EBD157" s="63"/>
      <c r="EBE157" s="63"/>
      <c r="EBF157" s="63"/>
      <c r="EBG157" s="63"/>
      <c r="EBH157" s="64"/>
      <c r="EBI157" s="62" t="s">
        <v>18</v>
      </c>
      <c r="EBJ157" s="63"/>
      <c r="EBK157" s="63"/>
      <c r="EBL157" s="63"/>
      <c r="EBM157" s="63"/>
      <c r="EBN157" s="63"/>
      <c r="EBO157" s="63"/>
      <c r="EBP157" s="64"/>
      <c r="EBQ157" s="62" t="s">
        <v>18</v>
      </c>
      <c r="EBR157" s="63"/>
      <c r="EBS157" s="63"/>
      <c r="EBT157" s="63"/>
      <c r="EBU157" s="63"/>
      <c r="EBV157" s="63"/>
      <c r="EBW157" s="63"/>
      <c r="EBX157" s="64"/>
      <c r="EBY157" s="62" t="s">
        <v>18</v>
      </c>
      <c r="EBZ157" s="63"/>
      <c r="ECA157" s="63"/>
      <c r="ECB157" s="63"/>
      <c r="ECC157" s="63"/>
      <c r="ECD157" s="63"/>
      <c r="ECE157" s="63"/>
      <c r="ECF157" s="64"/>
      <c r="ECG157" s="62" t="s">
        <v>18</v>
      </c>
      <c r="ECH157" s="63"/>
      <c r="ECI157" s="63"/>
      <c r="ECJ157" s="63"/>
      <c r="ECK157" s="63"/>
      <c r="ECL157" s="63"/>
      <c r="ECM157" s="63"/>
      <c r="ECN157" s="64"/>
      <c r="ECO157" s="62" t="s">
        <v>18</v>
      </c>
      <c r="ECP157" s="63"/>
      <c r="ECQ157" s="63"/>
      <c r="ECR157" s="63"/>
      <c r="ECS157" s="63"/>
      <c r="ECT157" s="63"/>
      <c r="ECU157" s="63"/>
      <c r="ECV157" s="64"/>
      <c r="ECW157" s="62" t="s">
        <v>18</v>
      </c>
      <c r="ECX157" s="63"/>
      <c r="ECY157" s="63"/>
      <c r="ECZ157" s="63"/>
      <c r="EDA157" s="63"/>
      <c r="EDB157" s="63"/>
      <c r="EDC157" s="63"/>
      <c r="EDD157" s="64"/>
      <c r="EDE157" s="62" t="s">
        <v>18</v>
      </c>
      <c r="EDF157" s="63"/>
      <c r="EDG157" s="63"/>
      <c r="EDH157" s="63"/>
      <c r="EDI157" s="63"/>
      <c r="EDJ157" s="63"/>
      <c r="EDK157" s="63"/>
      <c r="EDL157" s="64"/>
      <c r="EDM157" s="62" t="s">
        <v>18</v>
      </c>
      <c r="EDN157" s="63"/>
      <c r="EDO157" s="63"/>
      <c r="EDP157" s="63"/>
      <c r="EDQ157" s="63"/>
      <c r="EDR157" s="63"/>
      <c r="EDS157" s="63"/>
      <c r="EDT157" s="64"/>
      <c r="EDU157" s="62" t="s">
        <v>18</v>
      </c>
      <c r="EDV157" s="63"/>
      <c r="EDW157" s="63"/>
      <c r="EDX157" s="63"/>
      <c r="EDY157" s="63"/>
      <c r="EDZ157" s="63"/>
      <c r="EEA157" s="63"/>
      <c r="EEB157" s="64"/>
      <c r="EEC157" s="62" t="s">
        <v>18</v>
      </c>
      <c r="EED157" s="63"/>
      <c r="EEE157" s="63"/>
      <c r="EEF157" s="63"/>
      <c r="EEG157" s="63"/>
      <c r="EEH157" s="63"/>
      <c r="EEI157" s="63"/>
      <c r="EEJ157" s="64"/>
      <c r="EEK157" s="62" t="s">
        <v>18</v>
      </c>
      <c r="EEL157" s="63"/>
      <c r="EEM157" s="63"/>
      <c r="EEN157" s="63"/>
      <c r="EEO157" s="63"/>
      <c r="EEP157" s="63"/>
      <c r="EEQ157" s="63"/>
      <c r="EER157" s="64"/>
      <c r="EES157" s="62" t="s">
        <v>18</v>
      </c>
      <c r="EET157" s="63"/>
      <c r="EEU157" s="63"/>
      <c r="EEV157" s="63"/>
      <c r="EEW157" s="63"/>
      <c r="EEX157" s="63"/>
      <c r="EEY157" s="63"/>
      <c r="EEZ157" s="64"/>
      <c r="EFA157" s="62" t="s">
        <v>18</v>
      </c>
      <c r="EFB157" s="63"/>
      <c r="EFC157" s="63"/>
      <c r="EFD157" s="63"/>
      <c r="EFE157" s="63"/>
      <c r="EFF157" s="63"/>
      <c r="EFG157" s="63"/>
      <c r="EFH157" s="64"/>
      <c r="EFI157" s="62" t="s">
        <v>18</v>
      </c>
      <c r="EFJ157" s="63"/>
      <c r="EFK157" s="63"/>
      <c r="EFL157" s="63"/>
      <c r="EFM157" s="63"/>
      <c r="EFN157" s="63"/>
      <c r="EFO157" s="63"/>
      <c r="EFP157" s="64"/>
      <c r="EFQ157" s="62" t="s">
        <v>18</v>
      </c>
      <c r="EFR157" s="63"/>
      <c r="EFS157" s="63"/>
      <c r="EFT157" s="63"/>
      <c r="EFU157" s="63"/>
      <c r="EFV157" s="63"/>
      <c r="EFW157" s="63"/>
      <c r="EFX157" s="64"/>
      <c r="EFY157" s="62" t="s">
        <v>18</v>
      </c>
      <c r="EFZ157" s="63"/>
      <c r="EGA157" s="63"/>
      <c r="EGB157" s="63"/>
      <c r="EGC157" s="63"/>
      <c r="EGD157" s="63"/>
      <c r="EGE157" s="63"/>
      <c r="EGF157" s="64"/>
      <c r="EGG157" s="62" t="s">
        <v>18</v>
      </c>
      <c r="EGH157" s="63"/>
      <c r="EGI157" s="63"/>
      <c r="EGJ157" s="63"/>
      <c r="EGK157" s="63"/>
      <c r="EGL157" s="63"/>
      <c r="EGM157" s="63"/>
      <c r="EGN157" s="64"/>
      <c r="EGO157" s="62" t="s">
        <v>18</v>
      </c>
      <c r="EGP157" s="63"/>
      <c r="EGQ157" s="63"/>
      <c r="EGR157" s="63"/>
      <c r="EGS157" s="63"/>
      <c r="EGT157" s="63"/>
      <c r="EGU157" s="63"/>
      <c r="EGV157" s="64"/>
      <c r="EGW157" s="62" t="s">
        <v>18</v>
      </c>
      <c r="EGX157" s="63"/>
      <c r="EGY157" s="63"/>
      <c r="EGZ157" s="63"/>
      <c r="EHA157" s="63"/>
      <c r="EHB157" s="63"/>
      <c r="EHC157" s="63"/>
      <c r="EHD157" s="64"/>
      <c r="EHE157" s="62" t="s">
        <v>18</v>
      </c>
      <c r="EHF157" s="63"/>
      <c r="EHG157" s="63"/>
      <c r="EHH157" s="63"/>
      <c r="EHI157" s="63"/>
      <c r="EHJ157" s="63"/>
      <c r="EHK157" s="63"/>
      <c r="EHL157" s="64"/>
      <c r="EHM157" s="62" t="s">
        <v>18</v>
      </c>
      <c r="EHN157" s="63"/>
      <c r="EHO157" s="63"/>
      <c r="EHP157" s="63"/>
      <c r="EHQ157" s="63"/>
      <c r="EHR157" s="63"/>
      <c r="EHS157" s="63"/>
      <c r="EHT157" s="64"/>
      <c r="EHU157" s="62" t="s">
        <v>18</v>
      </c>
      <c r="EHV157" s="63"/>
      <c r="EHW157" s="63"/>
      <c r="EHX157" s="63"/>
      <c r="EHY157" s="63"/>
      <c r="EHZ157" s="63"/>
      <c r="EIA157" s="63"/>
      <c r="EIB157" s="64"/>
      <c r="EIC157" s="62" t="s">
        <v>18</v>
      </c>
      <c r="EID157" s="63"/>
      <c r="EIE157" s="63"/>
      <c r="EIF157" s="63"/>
      <c r="EIG157" s="63"/>
      <c r="EIH157" s="63"/>
      <c r="EII157" s="63"/>
      <c r="EIJ157" s="64"/>
      <c r="EIK157" s="62" t="s">
        <v>18</v>
      </c>
      <c r="EIL157" s="63"/>
      <c r="EIM157" s="63"/>
      <c r="EIN157" s="63"/>
      <c r="EIO157" s="63"/>
      <c r="EIP157" s="63"/>
      <c r="EIQ157" s="63"/>
      <c r="EIR157" s="64"/>
      <c r="EIS157" s="62" t="s">
        <v>18</v>
      </c>
      <c r="EIT157" s="63"/>
      <c r="EIU157" s="63"/>
      <c r="EIV157" s="63"/>
      <c r="EIW157" s="63"/>
      <c r="EIX157" s="63"/>
      <c r="EIY157" s="63"/>
      <c r="EIZ157" s="64"/>
      <c r="EJA157" s="62" t="s">
        <v>18</v>
      </c>
      <c r="EJB157" s="63"/>
      <c r="EJC157" s="63"/>
      <c r="EJD157" s="63"/>
      <c r="EJE157" s="63"/>
      <c r="EJF157" s="63"/>
      <c r="EJG157" s="63"/>
      <c r="EJH157" s="64"/>
      <c r="EJI157" s="62" t="s">
        <v>18</v>
      </c>
      <c r="EJJ157" s="63"/>
      <c r="EJK157" s="63"/>
      <c r="EJL157" s="63"/>
      <c r="EJM157" s="63"/>
      <c r="EJN157" s="63"/>
      <c r="EJO157" s="63"/>
      <c r="EJP157" s="64"/>
      <c r="EJQ157" s="62" t="s">
        <v>18</v>
      </c>
      <c r="EJR157" s="63"/>
      <c r="EJS157" s="63"/>
      <c r="EJT157" s="63"/>
      <c r="EJU157" s="63"/>
      <c r="EJV157" s="63"/>
      <c r="EJW157" s="63"/>
      <c r="EJX157" s="64"/>
      <c r="EJY157" s="62" t="s">
        <v>18</v>
      </c>
      <c r="EJZ157" s="63"/>
      <c r="EKA157" s="63"/>
      <c r="EKB157" s="63"/>
      <c r="EKC157" s="63"/>
      <c r="EKD157" s="63"/>
      <c r="EKE157" s="63"/>
      <c r="EKF157" s="64"/>
      <c r="EKG157" s="62" t="s">
        <v>18</v>
      </c>
      <c r="EKH157" s="63"/>
      <c r="EKI157" s="63"/>
      <c r="EKJ157" s="63"/>
      <c r="EKK157" s="63"/>
      <c r="EKL157" s="63"/>
      <c r="EKM157" s="63"/>
      <c r="EKN157" s="64"/>
      <c r="EKO157" s="62" t="s">
        <v>18</v>
      </c>
      <c r="EKP157" s="63"/>
      <c r="EKQ157" s="63"/>
      <c r="EKR157" s="63"/>
      <c r="EKS157" s="63"/>
      <c r="EKT157" s="63"/>
      <c r="EKU157" s="63"/>
      <c r="EKV157" s="64"/>
      <c r="EKW157" s="62" t="s">
        <v>18</v>
      </c>
      <c r="EKX157" s="63"/>
      <c r="EKY157" s="63"/>
      <c r="EKZ157" s="63"/>
      <c r="ELA157" s="63"/>
      <c r="ELB157" s="63"/>
      <c r="ELC157" s="63"/>
      <c r="ELD157" s="64"/>
      <c r="ELE157" s="62" t="s">
        <v>18</v>
      </c>
      <c r="ELF157" s="63"/>
      <c r="ELG157" s="63"/>
      <c r="ELH157" s="63"/>
      <c r="ELI157" s="63"/>
      <c r="ELJ157" s="63"/>
      <c r="ELK157" s="63"/>
      <c r="ELL157" s="64"/>
      <c r="ELM157" s="62" t="s">
        <v>18</v>
      </c>
      <c r="ELN157" s="63"/>
      <c r="ELO157" s="63"/>
      <c r="ELP157" s="63"/>
      <c r="ELQ157" s="63"/>
      <c r="ELR157" s="63"/>
      <c r="ELS157" s="63"/>
      <c r="ELT157" s="64"/>
      <c r="ELU157" s="62" t="s">
        <v>18</v>
      </c>
      <c r="ELV157" s="63"/>
      <c r="ELW157" s="63"/>
      <c r="ELX157" s="63"/>
      <c r="ELY157" s="63"/>
      <c r="ELZ157" s="63"/>
      <c r="EMA157" s="63"/>
      <c r="EMB157" s="64"/>
      <c r="EMC157" s="62" t="s">
        <v>18</v>
      </c>
      <c r="EMD157" s="63"/>
      <c r="EME157" s="63"/>
      <c r="EMF157" s="63"/>
      <c r="EMG157" s="63"/>
      <c r="EMH157" s="63"/>
      <c r="EMI157" s="63"/>
      <c r="EMJ157" s="64"/>
      <c r="EMK157" s="62" t="s">
        <v>18</v>
      </c>
      <c r="EML157" s="63"/>
      <c r="EMM157" s="63"/>
      <c r="EMN157" s="63"/>
      <c r="EMO157" s="63"/>
      <c r="EMP157" s="63"/>
      <c r="EMQ157" s="63"/>
      <c r="EMR157" s="64"/>
      <c r="EMS157" s="62" t="s">
        <v>18</v>
      </c>
      <c r="EMT157" s="63"/>
      <c r="EMU157" s="63"/>
      <c r="EMV157" s="63"/>
      <c r="EMW157" s="63"/>
      <c r="EMX157" s="63"/>
      <c r="EMY157" s="63"/>
      <c r="EMZ157" s="64"/>
      <c r="ENA157" s="62" t="s">
        <v>18</v>
      </c>
      <c r="ENB157" s="63"/>
      <c r="ENC157" s="63"/>
      <c r="END157" s="63"/>
      <c r="ENE157" s="63"/>
      <c r="ENF157" s="63"/>
      <c r="ENG157" s="63"/>
      <c r="ENH157" s="64"/>
      <c r="ENI157" s="62" t="s">
        <v>18</v>
      </c>
      <c r="ENJ157" s="63"/>
      <c r="ENK157" s="63"/>
      <c r="ENL157" s="63"/>
      <c r="ENM157" s="63"/>
      <c r="ENN157" s="63"/>
      <c r="ENO157" s="63"/>
      <c r="ENP157" s="64"/>
      <c r="ENQ157" s="62" t="s">
        <v>18</v>
      </c>
      <c r="ENR157" s="63"/>
      <c r="ENS157" s="63"/>
      <c r="ENT157" s="63"/>
      <c r="ENU157" s="63"/>
      <c r="ENV157" s="63"/>
      <c r="ENW157" s="63"/>
      <c r="ENX157" s="64"/>
      <c r="ENY157" s="62" t="s">
        <v>18</v>
      </c>
      <c r="ENZ157" s="63"/>
      <c r="EOA157" s="63"/>
      <c r="EOB157" s="63"/>
      <c r="EOC157" s="63"/>
      <c r="EOD157" s="63"/>
      <c r="EOE157" s="63"/>
      <c r="EOF157" s="64"/>
      <c r="EOG157" s="62" t="s">
        <v>18</v>
      </c>
      <c r="EOH157" s="63"/>
      <c r="EOI157" s="63"/>
      <c r="EOJ157" s="63"/>
      <c r="EOK157" s="63"/>
      <c r="EOL157" s="63"/>
      <c r="EOM157" s="63"/>
      <c r="EON157" s="64"/>
      <c r="EOO157" s="62" t="s">
        <v>18</v>
      </c>
      <c r="EOP157" s="63"/>
      <c r="EOQ157" s="63"/>
      <c r="EOR157" s="63"/>
      <c r="EOS157" s="63"/>
      <c r="EOT157" s="63"/>
      <c r="EOU157" s="63"/>
      <c r="EOV157" s="64"/>
      <c r="EOW157" s="62" t="s">
        <v>18</v>
      </c>
      <c r="EOX157" s="63"/>
      <c r="EOY157" s="63"/>
      <c r="EOZ157" s="63"/>
      <c r="EPA157" s="63"/>
      <c r="EPB157" s="63"/>
      <c r="EPC157" s="63"/>
      <c r="EPD157" s="64"/>
      <c r="EPE157" s="62" t="s">
        <v>18</v>
      </c>
      <c r="EPF157" s="63"/>
      <c r="EPG157" s="63"/>
      <c r="EPH157" s="63"/>
      <c r="EPI157" s="63"/>
      <c r="EPJ157" s="63"/>
      <c r="EPK157" s="63"/>
      <c r="EPL157" s="64"/>
      <c r="EPM157" s="62" t="s">
        <v>18</v>
      </c>
      <c r="EPN157" s="63"/>
      <c r="EPO157" s="63"/>
      <c r="EPP157" s="63"/>
      <c r="EPQ157" s="63"/>
      <c r="EPR157" s="63"/>
      <c r="EPS157" s="63"/>
      <c r="EPT157" s="64"/>
      <c r="EPU157" s="62" t="s">
        <v>18</v>
      </c>
      <c r="EPV157" s="63"/>
      <c r="EPW157" s="63"/>
      <c r="EPX157" s="63"/>
      <c r="EPY157" s="63"/>
      <c r="EPZ157" s="63"/>
      <c r="EQA157" s="63"/>
      <c r="EQB157" s="64"/>
      <c r="EQC157" s="62" t="s">
        <v>18</v>
      </c>
      <c r="EQD157" s="63"/>
      <c r="EQE157" s="63"/>
      <c r="EQF157" s="63"/>
      <c r="EQG157" s="63"/>
      <c r="EQH157" s="63"/>
      <c r="EQI157" s="63"/>
      <c r="EQJ157" s="64"/>
      <c r="EQK157" s="62" t="s">
        <v>18</v>
      </c>
      <c r="EQL157" s="63"/>
      <c r="EQM157" s="63"/>
      <c r="EQN157" s="63"/>
      <c r="EQO157" s="63"/>
      <c r="EQP157" s="63"/>
      <c r="EQQ157" s="63"/>
      <c r="EQR157" s="64"/>
      <c r="EQS157" s="62" t="s">
        <v>18</v>
      </c>
      <c r="EQT157" s="63"/>
      <c r="EQU157" s="63"/>
      <c r="EQV157" s="63"/>
      <c r="EQW157" s="63"/>
      <c r="EQX157" s="63"/>
      <c r="EQY157" s="63"/>
      <c r="EQZ157" s="64"/>
      <c r="ERA157" s="62" t="s">
        <v>18</v>
      </c>
      <c r="ERB157" s="63"/>
      <c r="ERC157" s="63"/>
      <c r="ERD157" s="63"/>
      <c r="ERE157" s="63"/>
      <c r="ERF157" s="63"/>
      <c r="ERG157" s="63"/>
      <c r="ERH157" s="64"/>
      <c r="ERI157" s="62" t="s">
        <v>18</v>
      </c>
      <c r="ERJ157" s="63"/>
      <c r="ERK157" s="63"/>
      <c r="ERL157" s="63"/>
      <c r="ERM157" s="63"/>
      <c r="ERN157" s="63"/>
      <c r="ERO157" s="63"/>
      <c r="ERP157" s="64"/>
      <c r="ERQ157" s="62" t="s">
        <v>18</v>
      </c>
      <c r="ERR157" s="63"/>
      <c r="ERS157" s="63"/>
      <c r="ERT157" s="63"/>
      <c r="ERU157" s="63"/>
      <c r="ERV157" s="63"/>
      <c r="ERW157" s="63"/>
      <c r="ERX157" s="64"/>
      <c r="ERY157" s="62" t="s">
        <v>18</v>
      </c>
      <c r="ERZ157" s="63"/>
      <c r="ESA157" s="63"/>
      <c r="ESB157" s="63"/>
      <c r="ESC157" s="63"/>
      <c r="ESD157" s="63"/>
      <c r="ESE157" s="63"/>
      <c r="ESF157" s="64"/>
      <c r="ESG157" s="62" t="s">
        <v>18</v>
      </c>
      <c r="ESH157" s="63"/>
      <c r="ESI157" s="63"/>
      <c r="ESJ157" s="63"/>
      <c r="ESK157" s="63"/>
      <c r="ESL157" s="63"/>
      <c r="ESM157" s="63"/>
      <c r="ESN157" s="64"/>
      <c r="ESO157" s="62" t="s">
        <v>18</v>
      </c>
      <c r="ESP157" s="63"/>
      <c r="ESQ157" s="63"/>
      <c r="ESR157" s="63"/>
      <c r="ESS157" s="63"/>
      <c r="EST157" s="63"/>
      <c r="ESU157" s="63"/>
      <c r="ESV157" s="64"/>
      <c r="ESW157" s="62" t="s">
        <v>18</v>
      </c>
      <c r="ESX157" s="63"/>
      <c r="ESY157" s="63"/>
      <c r="ESZ157" s="63"/>
      <c r="ETA157" s="63"/>
      <c r="ETB157" s="63"/>
      <c r="ETC157" s="63"/>
      <c r="ETD157" s="64"/>
      <c r="ETE157" s="62" t="s">
        <v>18</v>
      </c>
      <c r="ETF157" s="63"/>
      <c r="ETG157" s="63"/>
      <c r="ETH157" s="63"/>
      <c r="ETI157" s="63"/>
      <c r="ETJ157" s="63"/>
      <c r="ETK157" s="63"/>
      <c r="ETL157" s="64"/>
      <c r="ETM157" s="62" t="s">
        <v>18</v>
      </c>
      <c r="ETN157" s="63"/>
      <c r="ETO157" s="63"/>
      <c r="ETP157" s="63"/>
      <c r="ETQ157" s="63"/>
      <c r="ETR157" s="63"/>
      <c r="ETS157" s="63"/>
      <c r="ETT157" s="64"/>
      <c r="ETU157" s="62" t="s">
        <v>18</v>
      </c>
      <c r="ETV157" s="63"/>
      <c r="ETW157" s="63"/>
      <c r="ETX157" s="63"/>
      <c r="ETY157" s="63"/>
      <c r="ETZ157" s="63"/>
      <c r="EUA157" s="63"/>
      <c r="EUB157" s="64"/>
      <c r="EUC157" s="62" t="s">
        <v>18</v>
      </c>
      <c r="EUD157" s="63"/>
      <c r="EUE157" s="63"/>
      <c r="EUF157" s="63"/>
      <c r="EUG157" s="63"/>
      <c r="EUH157" s="63"/>
      <c r="EUI157" s="63"/>
      <c r="EUJ157" s="64"/>
      <c r="EUK157" s="62" t="s">
        <v>18</v>
      </c>
      <c r="EUL157" s="63"/>
      <c r="EUM157" s="63"/>
      <c r="EUN157" s="63"/>
      <c r="EUO157" s="63"/>
      <c r="EUP157" s="63"/>
      <c r="EUQ157" s="63"/>
      <c r="EUR157" s="64"/>
      <c r="EUS157" s="62" t="s">
        <v>18</v>
      </c>
      <c r="EUT157" s="63"/>
      <c r="EUU157" s="63"/>
      <c r="EUV157" s="63"/>
      <c r="EUW157" s="63"/>
      <c r="EUX157" s="63"/>
      <c r="EUY157" s="63"/>
      <c r="EUZ157" s="64"/>
      <c r="EVA157" s="62" t="s">
        <v>18</v>
      </c>
      <c r="EVB157" s="63"/>
      <c r="EVC157" s="63"/>
      <c r="EVD157" s="63"/>
      <c r="EVE157" s="63"/>
      <c r="EVF157" s="63"/>
      <c r="EVG157" s="63"/>
      <c r="EVH157" s="64"/>
      <c r="EVI157" s="62" t="s">
        <v>18</v>
      </c>
      <c r="EVJ157" s="63"/>
      <c r="EVK157" s="63"/>
      <c r="EVL157" s="63"/>
      <c r="EVM157" s="63"/>
      <c r="EVN157" s="63"/>
      <c r="EVO157" s="63"/>
      <c r="EVP157" s="64"/>
      <c r="EVQ157" s="62" t="s">
        <v>18</v>
      </c>
      <c r="EVR157" s="63"/>
      <c r="EVS157" s="63"/>
      <c r="EVT157" s="63"/>
      <c r="EVU157" s="63"/>
      <c r="EVV157" s="63"/>
      <c r="EVW157" s="63"/>
      <c r="EVX157" s="64"/>
      <c r="EVY157" s="62" t="s">
        <v>18</v>
      </c>
      <c r="EVZ157" s="63"/>
      <c r="EWA157" s="63"/>
      <c r="EWB157" s="63"/>
      <c r="EWC157" s="63"/>
      <c r="EWD157" s="63"/>
      <c r="EWE157" s="63"/>
      <c r="EWF157" s="64"/>
      <c r="EWG157" s="62" t="s">
        <v>18</v>
      </c>
      <c r="EWH157" s="63"/>
      <c r="EWI157" s="63"/>
      <c r="EWJ157" s="63"/>
      <c r="EWK157" s="63"/>
      <c r="EWL157" s="63"/>
      <c r="EWM157" s="63"/>
      <c r="EWN157" s="64"/>
      <c r="EWO157" s="62" t="s">
        <v>18</v>
      </c>
      <c r="EWP157" s="63"/>
      <c r="EWQ157" s="63"/>
      <c r="EWR157" s="63"/>
      <c r="EWS157" s="63"/>
      <c r="EWT157" s="63"/>
      <c r="EWU157" s="63"/>
      <c r="EWV157" s="64"/>
      <c r="EWW157" s="62" t="s">
        <v>18</v>
      </c>
      <c r="EWX157" s="63"/>
      <c r="EWY157" s="63"/>
      <c r="EWZ157" s="63"/>
      <c r="EXA157" s="63"/>
      <c r="EXB157" s="63"/>
      <c r="EXC157" s="63"/>
      <c r="EXD157" s="64"/>
      <c r="EXE157" s="62" t="s">
        <v>18</v>
      </c>
      <c r="EXF157" s="63"/>
      <c r="EXG157" s="63"/>
      <c r="EXH157" s="63"/>
      <c r="EXI157" s="63"/>
      <c r="EXJ157" s="63"/>
      <c r="EXK157" s="63"/>
      <c r="EXL157" s="64"/>
      <c r="EXM157" s="62" t="s">
        <v>18</v>
      </c>
      <c r="EXN157" s="63"/>
      <c r="EXO157" s="63"/>
      <c r="EXP157" s="63"/>
      <c r="EXQ157" s="63"/>
      <c r="EXR157" s="63"/>
      <c r="EXS157" s="63"/>
      <c r="EXT157" s="64"/>
      <c r="EXU157" s="62" t="s">
        <v>18</v>
      </c>
      <c r="EXV157" s="63"/>
      <c r="EXW157" s="63"/>
      <c r="EXX157" s="63"/>
      <c r="EXY157" s="63"/>
      <c r="EXZ157" s="63"/>
      <c r="EYA157" s="63"/>
      <c r="EYB157" s="64"/>
      <c r="EYC157" s="62" t="s">
        <v>18</v>
      </c>
      <c r="EYD157" s="63"/>
      <c r="EYE157" s="63"/>
      <c r="EYF157" s="63"/>
      <c r="EYG157" s="63"/>
      <c r="EYH157" s="63"/>
      <c r="EYI157" s="63"/>
      <c r="EYJ157" s="64"/>
      <c r="EYK157" s="62" t="s">
        <v>18</v>
      </c>
      <c r="EYL157" s="63"/>
      <c r="EYM157" s="63"/>
      <c r="EYN157" s="63"/>
      <c r="EYO157" s="63"/>
      <c r="EYP157" s="63"/>
      <c r="EYQ157" s="63"/>
      <c r="EYR157" s="64"/>
      <c r="EYS157" s="62" t="s">
        <v>18</v>
      </c>
      <c r="EYT157" s="63"/>
      <c r="EYU157" s="63"/>
      <c r="EYV157" s="63"/>
      <c r="EYW157" s="63"/>
      <c r="EYX157" s="63"/>
      <c r="EYY157" s="63"/>
      <c r="EYZ157" s="64"/>
      <c r="EZA157" s="62" t="s">
        <v>18</v>
      </c>
      <c r="EZB157" s="63"/>
      <c r="EZC157" s="63"/>
      <c r="EZD157" s="63"/>
      <c r="EZE157" s="63"/>
      <c r="EZF157" s="63"/>
      <c r="EZG157" s="63"/>
      <c r="EZH157" s="64"/>
      <c r="EZI157" s="62" t="s">
        <v>18</v>
      </c>
      <c r="EZJ157" s="63"/>
      <c r="EZK157" s="63"/>
      <c r="EZL157" s="63"/>
      <c r="EZM157" s="63"/>
      <c r="EZN157" s="63"/>
      <c r="EZO157" s="63"/>
      <c r="EZP157" s="64"/>
      <c r="EZQ157" s="62" t="s">
        <v>18</v>
      </c>
      <c r="EZR157" s="63"/>
      <c r="EZS157" s="63"/>
      <c r="EZT157" s="63"/>
      <c r="EZU157" s="63"/>
      <c r="EZV157" s="63"/>
      <c r="EZW157" s="63"/>
      <c r="EZX157" s="64"/>
      <c r="EZY157" s="62" t="s">
        <v>18</v>
      </c>
      <c r="EZZ157" s="63"/>
      <c r="FAA157" s="63"/>
      <c r="FAB157" s="63"/>
      <c r="FAC157" s="63"/>
      <c r="FAD157" s="63"/>
      <c r="FAE157" s="63"/>
      <c r="FAF157" s="64"/>
      <c r="FAG157" s="62" t="s">
        <v>18</v>
      </c>
      <c r="FAH157" s="63"/>
      <c r="FAI157" s="63"/>
      <c r="FAJ157" s="63"/>
      <c r="FAK157" s="63"/>
      <c r="FAL157" s="63"/>
      <c r="FAM157" s="63"/>
      <c r="FAN157" s="64"/>
      <c r="FAO157" s="62" t="s">
        <v>18</v>
      </c>
      <c r="FAP157" s="63"/>
      <c r="FAQ157" s="63"/>
      <c r="FAR157" s="63"/>
      <c r="FAS157" s="63"/>
      <c r="FAT157" s="63"/>
      <c r="FAU157" s="63"/>
      <c r="FAV157" s="64"/>
      <c r="FAW157" s="62" t="s">
        <v>18</v>
      </c>
      <c r="FAX157" s="63"/>
      <c r="FAY157" s="63"/>
      <c r="FAZ157" s="63"/>
      <c r="FBA157" s="63"/>
      <c r="FBB157" s="63"/>
      <c r="FBC157" s="63"/>
      <c r="FBD157" s="64"/>
      <c r="FBE157" s="62" t="s">
        <v>18</v>
      </c>
      <c r="FBF157" s="63"/>
      <c r="FBG157" s="63"/>
      <c r="FBH157" s="63"/>
      <c r="FBI157" s="63"/>
      <c r="FBJ157" s="63"/>
      <c r="FBK157" s="63"/>
      <c r="FBL157" s="64"/>
      <c r="FBM157" s="62" t="s">
        <v>18</v>
      </c>
      <c r="FBN157" s="63"/>
      <c r="FBO157" s="63"/>
      <c r="FBP157" s="63"/>
      <c r="FBQ157" s="63"/>
      <c r="FBR157" s="63"/>
      <c r="FBS157" s="63"/>
      <c r="FBT157" s="64"/>
      <c r="FBU157" s="62" t="s">
        <v>18</v>
      </c>
      <c r="FBV157" s="63"/>
      <c r="FBW157" s="63"/>
      <c r="FBX157" s="63"/>
      <c r="FBY157" s="63"/>
      <c r="FBZ157" s="63"/>
      <c r="FCA157" s="63"/>
      <c r="FCB157" s="64"/>
      <c r="FCC157" s="62" t="s">
        <v>18</v>
      </c>
      <c r="FCD157" s="63"/>
      <c r="FCE157" s="63"/>
      <c r="FCF157" s="63"/>
      <c r="FCG157" s="63"/>
      <c r="FCH157" s="63"/>
      <c r="FCI157" s="63"/>
      <c r="FCJ157" s="64"/>
      <c r="FCK157" s="62" t="s">
        <v>18</v>
      </c>
      <c r="FCL157" s="63"/>
      <c r="FCM157" s="63"/>
      <c r="FCN157" s="63"/>
      <c r="FCO157" s="63"/>
      <c r="FCP157" s="63"/>
      <c r="FCQ157" s="63"/>
      <c r="FCR157" s="64"/>
      <c r="FCS157" s="62" t="s">
        <v>18</v>
      </c>
      <c r="FCT157" s="63"/>
      <c r="FCU157" s="63"/>
      <c r="FCV157" s="63"/>
      <c r="FCW157" s="63"/>
      <c r="FCX157" s="63"/>
      <c r="FCY157" s="63"/>
      <c r="FCZ157" s="64"/>
      <c r="FDA157" s="62" t="s">
        <v>18</v>
      </c>
      <c r="FDB157" s="63"/>
      <c r="FDC157" s="63"/>
      <c r="FDD157" s="63"/>
      <c r="FDE157" s="63"/>
      <c r="FDF157" s="63"/>
      <c r="FDG157" s="63"/>
      <c r="FDH157" s="64"/>
      <c r="FDI157" s="62" t="s">
        <v>18</v>
      </c>
      <c r="FDJ157" s="63"/>
      <c r="FDK157" s="63"/>
      <c r="FDL157" s="63"/>
      <c r="FDM157" s="63"/>
      <c r="FDN157" s="63"/>
      <c r="FDO157" s="63"/>
      <c r="FDP157" s="64"/>
      <c r="FDQ157" s="62" t="s">
        <v>18</v>
      </c>
      <c r="FDR157" s="63"/>
      <c r="FDS157" s="63"/>
      <c r="FDT157" s="63"/>
      <c r="FDU157" s="63"/>
      <c r="FDV157" s="63"/>
      <c r="FDW157" s="63"/>
      <c r="FDX157" s="64"/>
      <c r="FDY157" s="62" t="s">
        <v>18</v>
      </c>
      <c r="FDZ157" s="63"/>
      <c r="FEA157" s="63"/>
      <c r="FEB157" s="63"/>
      <c r="FEC157" s="63"/>
      <c r="FED157" s="63"/>
      <c r="FEE157" s="63"/>
      <c r="FEF157" s="64"/>
      <c r="FEG157" s="62" t="s">
        <v>18</v>
      </c>
      <c r="FEH157" s="63"/>
      <c r="FEI157" s="63"/>
      <c r="FEJ157" s="63"/>
      <c r="FEK157" s="63"/>
      <c r="FEL157" s="63"/>
      <c r="FEM157" s="63"/>
      <c r="FEN157" s="64"/>
      <c r="FEO157" s="62" t="s">
        <v>18</v>
      </c>
      <c r="FEP157" s="63"/>
      <c r="FEQ157" s="63"/>
      <c r="FER157" s="63"/>
      <c r="FES157" s="63"/>
      <c r="FET157" s="63"/>
      <c r="FEU157" s="63"/>
      <c r="FEV157" s="64"/>
      <c r="FEW157" s="62" t="s">
        <v>18</v>
      </c>
      <c r="FEX157" s="63"/>
      <c r="FEY157" s="63"/>
      <c r="FEZ157" s="63"/>
      <c r="FFA157" s="63"/>
      <c r="FFB157" s="63"/>
      <c r="FFC157" s="63"/>
      <c r="FFD157" s="64"/>
      <c r="FFE157" s="62" t="s">
        <v>18</v>
      </c>
      <c r="FFF157" s="63"/>
      <c r="FFG157" s="63"/>
      <c r="FFH157" s="63"/>
      <c r="FFI157" s="63"/>
      <c r="FFJ157" s="63"/>
      <c r="FFK157" s="63"/>
      <c r="FFL157" s="64"/>
      <c r="FFM157" s="62" t="s">
        <v>18</v>
      </c>
      <c r="FFN157" s="63"/>
      <c r="FFO157" s="63"/>
      <c r="FFP157" s="63"/>
      <c r="FFQ157" s="63"/>
      <c r="FFR157" s="63"/>
      <c r="FFS157" s="63"/>
      <c r="FFT157" s="64"/>
      <c r="FFU157" s="62" t="s">
        <v>18</v>
      </c>
      <c r="FFV157" s="63"/>
      <c r="FFW157" s="63"/>
      <c r="FFX157" s="63"/>
      <c r="FFY157" s="63"/>
      <c r="FFZ157" s="63"/>
      <c r="FGA157" s="63"/>
      <c r="FGB157" s="64"/>
      <c r="FGC157" s="62" t="s">
        <v>18</v>
      </c>
      <c r="FGD157" s="63"/>
      <c r="FGE157" s="63"/>
      <c r="FGF157" s="63"/>
      <c r="FGG157" s="63"/>
      <c r="FGH157" s="63"/>
      <c r="FGI157" s="63"/>
      <c r="FGJ157" s="64"/>
      <c r="FGK157" s="62" t="s">
        <v>18</v>
      </c>
      <c r="FGL157" s="63"/>
      <c r="FGM157" s="63"/>
      <c r="FGN157" s="63"/>
      <c r="FGO157" s="63"/>
      <c r="FGP157" s="63"/>
      <c r="FGQ157" s="63"/>
      <c r="FGR157" s="64"/>
      <c r="FGS157" s="62" t="s">
        <v>18</v>
      </c>
      <c r="FGT157" s="63"/>
      <c r="FGU157" s="63"/>
      <c r="FGV157" s="63"/>
      <c r="FGW157" s="63"/>
      <c r="FGX157" s="63"/>
      <c r="FGY157" s="63"/>
      <c r="FGZ157" s="64"/>
      <c r="FHA157" s="62" t="s">
        <v>18</v>
      </c>
      <c r="FHB157" s="63"/>
      <c r="FHC157" s="63"/>
      <c r="FHD157" s="63"/>
      <c r="FHE157" s="63"/>
      <c r="FHF157" s="63"/>
      <c r="FHG157" s="63"/>
      <c r="FHH157" s="64"/>
      <c r="FHI157" s="62" t="s">
        <v>18</v>
      </c>
      <c r="FHJ157" s="63"/>
      <c r="FHK157" s="63"/>
      <c r="FHL157" s="63"/>
      <c r="FHM157" s="63"/>
      <c r="FHN157" s="63"/>
      <c r="FHO157" s="63"/>
      <c r="FHP157" s="64"/>
      <c r="FHQ157" s="62" t="s">
        <v>18</v>
      </c>
      <c r="FHR157" s="63"/>
      <c r="FHS157" s="63"/>
      <c r="FHT157" s="63"/>
      <c r="FHU157" s="63"/>
      <c r="FHV157" s="63"/>
      <c r="FHW157" s="63"/>
      <c r="FHX157" s="64"/>
      <c r="FHY157" s="62" t="s">
        <v>18</v>
      </c>
      <c r="FHZ157" s="63"/>
      <c r="FIA157" s="63"/>
      <c r="FIB157" s="63"/>
      <c r="FIC157" s="63"/>
      <c r="FID157" s="63"/>
      <c r="FIE157" s="63"/>
      <c r="FIF157" s="64"/>
      <c r="FIG157" s="62" t="s">
        <v>18</v>
      </c>
      <c r="FIH157" s="63"/>
      <c r="FII157" s="63"/>
      <c r="FIJ157" s="63"/>
      <c r="FIK157" s="63"/>
      <c r="FIL157" s="63"/>
      <c r="FIM157" s="63"/>
      <c r="FIN157" s="64"/>
      <c r="FIO157" s="62" t="s">
        <v>18</v>
      </c>
      <c r="FIP157" s="63"/>
      <c r="FIQ157" s="63"/>
      <c r="FIR157" s="63"/>
      <c r="FIS157" s="63"/>
      <c r="FIT157" s="63"/>
      <c r="FIU157" s="63"/>
      <c r="FIV157" s="64"/>
      <c r="FIW157" s="62" t="s">
        <v>18</v>
      </c>
      <c r="FIX157" s="63"/>
      <c r="FIY157" s="63"/>
      <c r="FIZ157" s="63"/>
      <c r="FJA157" s="63"/>
      <c r="FJB157" s="63"/>
      <c r="FJC157" s="63"/>
      <c r="FJD157" s="64"/>
      <c r="FJE157" s="62" t="s">
        <v>18</v>
      </c>
      <c r="FJF157" s="63"/>
      <c r="FJG157" s="63"/>
      <c r="FJH157" s="63"/>
      <c r="FJI157" s="63"/>
      <c r="FJJ157" s="63"/>
      <c r="FJK157" s="63"/>
      <c r="FJL157" s="64"/>
      <c r="FJM157" s="62" t="s">
        <v>18</v>
      </c>
      <c r="FJN157" s="63"/>
      <c r="FJO157" s="63"/>
      <c r="FJP157" s="63"/>
      <c r="FJQ157" s="63"/>
      <c r="FJR157" s="63"/>
      <c r="FJS157" s="63"/>
      <c r="FJT157" s="64"/>
      <c r="FJU157" s="62" t="s">
        <v>18</v>
      </c>
      <c r="FJV157" s="63"/>
      <c r="FJW157" s="63"/>
      <c r="FJX157" s="63"/>
      <c r="FJY157" s="63"/>
      <c r="FJZ157" s="63"/>
      <c r="FKA157" s="63"/>
      <c r="FKB157" s="64"/>
      <c r="FKC157" s="62" t="s">
        <v>18</v>
      </c>
      <c r="FKD157" s="63"/>
      <c r="FKE157" s="63"/>
      <c r="FKF157" s="63"/>
      <c r="FKG157" s="63"/>
      <c r="FKH157" s="63"/>
      <c r="FKI157" s="63"/>
      <c r="FKJ157" s="64"/>
      <c r="FKK157" s="62" t="s">
        <v>18</v>
      </c>
      <c r="FKL157" s="63"/>
      <c r="FKM157" s="63"/>
      <c r="FKN157" s="63"/>
      <c r="FKO157" s="63"/>
      <c r="FKP157" s="63"/>
      <c r="FKQ157" s="63"/>
      <c r="FKR157" s="64"/>
      <c r="FKS157" s="62" t="s">
        <v>18</v>
      </c>
      <c r="FKT157" s="63"/>
      <c r="FKU157" s="63"/>
      <c r="FKV157" s="63"/>
      <c r="FKW157" s="63"/>
      <c r="FKX157" s="63"/>
      <c r="FKY157" s="63"/>
      <c r="FKZ157" s="64"/>
      <c r="FLA157" s="62" t="s">
        <v>18</v>
      </c>
      <c r="FLB157" s="63"/>
      <c r="FLC157" s="63"/>
      <c r="FLD157" s="63"/>
      <c r="FLE157" s="63"/>
      <c r="FLF157" s="63"/>
      <c r="FLG157" s="63"/>
      <c r="FLH157" s="64"/>
      <c r="FLI157" s="62" t="s">
        <v>18</v>
      </c>
      <c r="FLJ157" s="63"/>
      <c r="FLK157" s="63"/>
      <c r="FLL157" s="63"/>
      <c r="FLM157" s="63"/>
      <c r="FLN157" s="63"/>
      <c r="FLO157" s="63"/>
      <c r="FLP157" s="64"/>
      <c r="FLQ157" s="62" t="s">
        <v>18</v>
      </c>
      <c r="FLR157" s="63"/>
      <c r="FLS157" s="63"/>
      <c r="FLT157" s="63"/>
      <c r="FLU157" s="63"/>
      <c r="FLV157" s="63"/>
      <c r="FLW157" s="63"/>
      <c r="FLX157" s="64"/>
      <c r="FLY157" s="62" t="s">
        <v>18</v>
      </c>
      <c r="FLZ157" s="63"/>
      <c r="FMA157" s="63"/>
      <c r="FMB157" s="63"/>
      <c r="FMC157" s="63"/>
      <c r="FMD157" s="63"/>
      <c r="FME157" s="63"/>
      <c r="FMF157" s="64"/>
      <c r="FMG157" s="62" t="s">
        <v>18</v>
      </c>
      <c r="FMH157" s="63"/>
      <c r="FMI157" s="63"/>
      <c r="FMJ157" s="63"/>
      <c r="FMK157" s="63"/>
      <c r="FML157" s="63"/>
      <c r="FMM157" s="63"/>
      <c r="FMN157" s="64"/>
      <c r="FMO157" s="62" t="s">
        <v>18</v>
      </c>
      <c r="FMP157" s="63"/>
      <c r="FMQ157" s="63"/>
      <c r="FMR157" s="63"/>
      <c r="FMS157" s="63"/>
      <c r="FMT157" s="63"/>
      <c r="FMU157" s="63"/>
      <c r="FMV157" s="64"/>
      <c r="FMW157" s="62" t="s">
        <v>18</v>
      </c>
      <c r="FMX157" s="63"/>
      <c r="FMY157" s="63"/>
      <c r="FMZ157" s="63"/>
      <c r="FNA157" s="63"/>
      <c r="FNB157" s="63"/>
      <c r="FNC157" s="63"/>
      <c r="FND157" s="64"/>
      <c r="FNE157" s="62" t="s">
        <v>18</v>
      </c>
      <c r="FNF157" s="63"/>
      <c r="FNG157" s="63"/>
      <c r="FNH157" s="63"/>
      <c r="FNI157" s="63"/>
      <c r="FNJ157" s="63"/>
      <c r="FNK157" s="63"/>
      <c r="FNL157" s="64"/>
      <c r="FNM157" s="62" t="s">
        <v>18</v>
      </c>
      <c r="FNN157" s="63"/>
      <c r="FNO157" s="63"/>
      <c r="FNP157" s="63"/>
      <c r="FNQ157" s="63"/>
      <c r="FNR157" s="63"/>
      <c r="FNS157" s="63"/>
      <c r="FNT157" s="64"/>
      <c r="FNU157" s="62" t="s">
        <v>18</v>
      </c>
      <c r="FNV157" s="63"/>
      <c r="FNW157" s="63"/>
      <c r="FNX157" s="63"/>
      <c r="FNY157" s="63"/>
      <c r="FNZ157" s="63"/>
      <c r="FOA157" s="63"/>
      <c r="FOB157" s="64"/>
      <c r="FOC157" s="62" t="s">
        <v>18</v>
      </c>
      <c r="FOD157" s="63"/>
      <c r="FOE157" s="63"/>
      <c r="FOF157" s="63"/>
      <c r="FOG157" s="63"/>
      <c r="FOH157" s="63"/>
      <c r="FOI157" s="63"/>
      <c r="FOJ157" s="64"/>
      <c r="FOK157" s="62" t="s">
        <v>18</v>
      </c>
      <c r="FOL157" s="63"/>
      <c r="FOM157" s="63"/>
      <c r="FON157" s="63"/>
      <c r="FOO157" s="63"/>
      <c r="FOP157" s="63"/>
      <c r="FOQ157" s="63"/>
      <c r="FOR157" s="64"/>
      <c r="FOS157" s="62" t="s">
        <v>18</v>
      </c>
      <c r="FOT157" s="63"/>
      <c r="FOU157" s="63"/>
      <c r="FOV157" s="63"/>
      <c r="FOW157" s="63"/>
      <c r="FOX157" s="63"/>
      <c r="FOY157" s="63"/>
      <c r="FOZ157" s="64"/>
      <c r="FPA157" s="62" t="s">
        <v>18</v>
      </c>
      <c r="FPB157" s="63"/>
      <c r="FPC157" s="63"/>
      <c r="FPD157" s="63"/>
      <c r="FPE157" s="63"/>
      <c r="FPF157" s="63"/>
      <c r="FPG157" s="63"/>
      <c r="FPH157" s="64"/>
      <c r="FPI157" s="62" t="s">
        <v>18</v>
      </c>
      <c r="FPJ157" s="63"/>
      <c r="FPK157" s="63"/>
      <c r="FPL157" s="63"/>
      <c r="FPM157" s="63"/>
      <c r="FPN157" s="63"/>
      <c r="FPO157" s="63"/>
      <c r="FPP157" s="64"/>
      <c r="FPQ157" s="62" t="s">
        <v>18</v>
      </c>
      <c r="FPR157" s="63"/>
      <c r="FPS157" s="63"/>
      <c r="FPT157" s="63"/>
      <c r="FPU157" s="63"/>
      <c r="FPV157" s="63"/>
      <c r="FPW157" s="63"/>
      <c r="FPX157" s="64"/>
      <c r="FPY157" s="62" t="s">
        <v>18</v>
      </c>
      <c r="FPZ157" s="63"/>
      <c r="FQA157" s="63"/>
      <c r="FQB157" s="63"/>
      <c r="FQC157" s="63"/>
      <c r="FQD157" s="63"/>
      <c r="FQE157" s="63"/>
      <c r="FQF157" s="64"/>
      <c r="FQG157" s="62" t="s">
        <v>18</v>
      </c>
      <c r="FQH157" s="63"/>
      <c r="FQI157" s="63"/>
      <c r="FQJ157" s="63"/>
      <c r="FQK157" s="63"/>
      <c r="FQL157" s="63"/>
      <c r="FQM157" s="63"/>
      <c r="FQN157" s="64"/>
      <c r="FQO157" s="62" t="s">
        <v>18</v>
      </c>
      <c r="FQP157" s="63"/>
      <c r="FQQ157" s="63"/>
      <c r="FQR157" s="63"/>
      <c r="FQS157" s="63"/>
      <c r="FQT157" s="63"/>
      <c r="FQU157" s="63"/>
      <c r="FQV157" s="64"/>
      <c r="FQW157" s="62" t="s">
        <v>18</v>
      </c>
      <c r="FQX157" s="63"/>
      <c r="FQY157" s="63"/>
      <c r="FQZ157" s="63"/>
      <c r="FRA157" s="63"/>
      <c r="FRB157" s="63"/>
      <c r="FRC157" s="63"/>
      <c r="FRD157" s="64"/>
      <c r="FRE157" s="62" t="s">
        <v>18</v>
      </c>
      <c r="FRF157" s="63"/>
      <c r="FRG157" s="63"/>
      <c r="FRH157" s="63"/>
      <c r="FRI157" s="63"/>
      <c r="FRJ157" s="63"/>
      <c r="FRK157" s="63"/>
      <c r="FRL157" s="64"/>
      <c r="FRM157" s="62" t="s">
        <v>18</v>
      </c>
      <c r="FRN157" s="63"/>
      <c r="FRO157" s="63"/>
      <c r="FRP157" s="63"/>
      <c r="FRQ157" s="63"/>
      <c r="FRR157" s="63"/>
      <c r="FRS157" s="63"/>
      <c r="FRT157" s="64"/>
      <c r="FRU157" s="62" t="s">
        <v>18</v>
      </c>
      <c r="FRV157" s="63"/>
      <c r="FRW157" s="63"/>
      <c r="FRX157" s="63"/>
      <c r="FRY157" s="63"/>
      <c r="FRZ157" s="63"/>
      <c r="FSA157" s="63"/>
      <c r="FSB157" s="64"/>
      <c r="FSC157" s="62" t="s">
        <v>18</v>
      </c>
      <c r="FSD157" s="63"/>
      <c r="FSE157" s="63"/>
      <c r="FSF157" s="63"/>
      <c r="FSG157" s="63"/>
      <c r="FSH157" s="63"/>
      <c r="FSI157" s="63"/>
      <c r="FSJ157" s="64"/>
      <c r="FSK157" s="62" t="s">
        <v>18</v>
      </c>
      <c r="FSL157" s="63"/>
      <c r="FSM157" s="63"/>
      <c r="FSN157" s="63"/>
      <c r="FSO157" s="63"/>
      <c r="FSP157" s="63"/>
      <c r="FSQ157" s="63"/>
      <c r="FSR157" s="64"/>
      <c r="FSS157" s="62" t="s">
        <v>18</v>
      </c>
      <c r="FST157" s="63"/>
      <c r="FSU157" s="63"/>
      <c r="FSV157" s="63"/>
      <c r="FSW157" s="63"/>
      <c r="FSX157" s="63"/>
      <c r="FSY157" s="63"/>
      <c r="FSZ157" s="64"/>
      <c r="FTA157" s="62" t="s">
        <v>18</v>
      </c>
      <c r="FTB157" s="63"/>
      <c r="FTC157" s="63"/>
      <c r="FTD157" s="63"/>
      <c r="FTE157" s="63"/>
      <c r="FTF157" s="63"/>
      <c r="FTG157" s="63"/>
      <c r="FTH157" s="64"/>
      <c r="FTI157" s="62" t="s">
        <v>18</v>
      </c>
      <c r="FTJ157" s="63"/>
      <c r="FTK157" s="63"/>
      <c r="FTL157" s="63"/>
      <c r="FTM157" s="63"/>
      <c r="FTN157" s="63"/>
      <c r="FTO157" s="63"/>
      <c r="FTP157" s="64"/>
      <c r="FTQ157" s="62" t="s">
        <v>18</v>
      </c>
      <c r="FTR157" s="63"/>
      <c r="FTS157" s="63"/>
      <c r="FTT157" s="63"/>
      <c r="FTU157" s="63"/>
      <c r="FTV157" s="63"/>
      <c r="FTW157" s="63"/>
      <c r="FTX157" s="64"/>
      <c r="FTY157" s="62" t="s">
        <v>18</v>
      </c>
      <c r="FTZ157" s="63"/>
      <c r="FUA157" s="63"/>
      <c r="FUB157" s="63"/>
      <c r="FUC157" s="63"/>
      <c r="FUD157" s="63"/>
      <c r="FUE157" s="63"/>
      <c r="FUF157" s="64"/>
      <c r="FUG157" s="62" t="s">
        <v>18</v>
      </c>
      <c r="FUH157" s="63"/>
      <c r="FUI157" s="63"/>
      <c r="FUJ157" s="63"/>
      <c r="FUK157" s="63"/>
      <c r="FUL157" s="63"/>
      <c r="FUM157" s="63"/>
      <c r="FUN157" s="64"/>
      <c r="FUO157" s="62" t="s">
        <v>18</v>
      </c>
      <c r="FUP157" s="63"/>
      <c r="FUQ157" s="63"/>
      <c r="FUR157" s="63"/>
      <c r="FUS157" s="63"/>
      <c r="FUT157" s="63"/>
      <c r="FUU157" s="63"/>
      <c r="FUV157" s="64"/>
      <c r="FUW157" s="62" t="s">
        <v>18</v>
      </c>
      <c r="FUX157" s="63"/>
      <c r="FUY157" s="63"/>
      <c r="FUZ157" s="63"/>
      <c r="FVA157" s="63"/>
      <c r="FVB157" s="63"/>
      <c r="FVC157" s="63"/>
      <c r="FVD157" s="64"/>
      <c r="FVE157" s="62" t="s">
        <v>18</v>
      </c>
      <c r="FVF157" s="63"/>
      <c r="FVG157" s="63"/>
      <c r="FVH157" s="63"/>
      <c r="FVI157" s="63"/>
      <c r="FVJ157" s="63"/>
      <c r="FVK157" s="63"/>
      <c r="FVL157" s="64"/>
      <c r="FVM157" s="62" t="s">
        <v>18</v>
      </c>
      <c r="FVN157" s="63"/>
      <c r="FVO157" s="63"/>
      <c r="FVP157" s="63"/>
      <c r="FVQ157" s="63"/>
      <c r="FVR157" s="63"/>
      <c r="FVS157" s="63"/>
      <c r="FVT157" s="64"/>
      <c r="FVU157" s="62" t="s">
        <v>18</v>
      </c>
      <c r="FVV157" s="63"/>
      <c r="FVW157" s="63"/>
      <c r="FVX157" s="63"/>
      <c r="FVY157" s="63"/>
      <c r="FVZ157" s="63"/>
      <c r="FWA157" s="63"/>
      <c r="FWB157" s="64"/>
      <c r="FWC157" s="62" t="s">
        <v>18</v>
      </c>
      <c r="FWD157" s="63"/>
      <c r="FWE157" s="63"/>
      <c r="FWF157" s="63"/>
      <c r="FWG157" s="63"/>
      <c r="FWH157" s="63"/>
      <c r="FWI157" s="63"/>
      <c r="FWJ157" s="64"/>
      <c r="FWK157" s="62" t="s">
        <v>18</v>
      </c>
      <c r="FWL157" s="63"/>
      <c r="FWM157" s="63"/>
      <c r="FWN157" s="63"/>
      <c r="FWO157" s="63"/>
      <c r="FWP157" s="63"/>
      <c r="FWQ157" s="63"/>
      <c r="FWR157" s="64"/>
      <c r="FWS157" s="62" t="s">
        <v>18</v>
      </c>
      <c r="FWT157" s="63"/>
      <c r="FWU157" s="63"/>
      <c r="FWV157" s="63"/>
      <c r="FWW157" s="63"/>
      <c r="FWX157" s="63"/>
      <c r="FWY157" s="63"/>
      <c r="FWZ157" s="64"/>
      <c r="FXA157" s="62" t="s">
        <v>18</v>
      </c>
      <c r="FXB157" s="63"/>
      <c r="FXC157" s="63"/>
      <c r="FXD157" s="63"/>
      <c r="FXE157" s="63"/>
      <c r="FXF157" s="63"/>
      <c r="FXG157" s="63"/>
      <c r="FXH157" s="64"/>
      <c r="FXI157" s="62" t="s">
        <v>18</v>
      </c>
      <c r="FXJ157" s="63"/>
      <c r="FXK157" s="63"/>
      <c r="FXL157" s="63"/>
      <c r="FXM157" s="63"/>
      <c r="FXN157" s="63"/>
      <c r="FXO157" s="63"/>
      <c r="FXP157" s="64"/>
      <c r="FXQ157" s="62" t="s">
        <v>18</v>
      </c>
      <c r="FXR157" s="63"/>
      <c r="FXS157" s="63"/>
      <c r="FXT157" s="63"/>
      <c r="FXU157" s="63"/>
      <c r="FXV157" s="63"/>
      <c r="FXW157" s="63"/>
      <c r="FXX157" s="64"/>
      <c r="FXY157" s="62" t="s">
        <v>18</v>
      </c>
      <c r="FXZ157" s="63"/>
      <c r="FYA157" s="63"/>
      <c r="FYB157" s="63"/>
      <c r="FYC157" s="63"/>
      <c r="FYD157" s="63"/>
      <c r="FYE157" s="63"/>
      <c r="FYF157" s="64"/>
      <c r="FYG157" s="62" t="s">
        <v>18</v>
      </c>
      <c r="FYH157" s="63"/>
      <c r="FYI157" s="63"/>
      <c r="FYJ157" s="63"/>
      <c r="FYK157" s="63"/>
      <c r="FYL157" s="63"/>
      <c r="FYM157" s="63"/>
      <c r="FYN157" s="64"/>
      <c r="FYO157" s="62" t="s">
        <v>18</v>
      </c>
      <c r="FYP157" s="63"/>
      <c r="FYQ157" s="63"/>
      <c r="FYR157" s="63"/>
      <c r="FYS157" s="63"/>
      <c r="FYT157" s="63"/>
      <c r="FYU157" s="63"/>
      <c r="FYV157" s="64"/>
      <c r="FYW157" s="62" t="s">
        <v>18</v>
      </c>
      <c r="FYX157" s="63"/>
      <c r="FYY157" s="63"/>
      <c r="FYZ157" s="63"/>
      <c r="FZA157" s="63"/>
      <c r="FZB157" s="63"/>
      <c r="FZC157" s="63"/>
      <c r="FZD157" s="64"/>
      <c r="FZE157" s="62" t="s">
        <v>18</v>
      </c>
      <c r="FZF157" s="63"/>
      <c r="FZG157" s="63"/>
      <c r="FZH157" s="63"/>
      <c r="FZI157" s="63"/>
      <c r="FZJ157" s="63"/>
      <c r="FZK157" s="63"/>
      <c r="FZL157" s="64"/>
      <c r="FZM157" s="62" t="s">
        <v>18</v>
      </c>
      <c r="FZN157" s="63"/>
      <c r="FZO157" s="63"/>
      <c r="FZP157" s="63"/>
      <c r="FZQ157" s="63"/>
      <c r="FZR157" s="63"/>
      <c r="FZS157" s="63"/>
      <c r="FZT157" s="64"/>
      <c r="FZU157" s="62" t="s">
        <v>18</v>
      </c>
      <c r="FZV157" s="63"/>
      <c r="FZW157" s="63"/>
      <c r="FZX157" s="63"/>
      <c r="FZY157" s="63"/>
      <c r="FZZ157" s="63"/>
      <c r="GAA157" s="63"/>
      <c r="GAB157" s="64"/>
      <c r="GAC157" s="62" t="s">
        <v>18</v>
      </c>
      <c r="GAD157" s="63"/>
      <c r="GAE157" s="63"/>
      <c r="GAF157" s="63"/>
      <c r="GAG157" s="63"/>
      <c r="GAH157" s="63"/>
      <c r="GAI157" s="63"/>
      <c r="GAJ157" s="64"/>
      <c r="GAK157" s="62" t="s">
        <v>18</v>
      </c>
      <c r="GAL157" s="63"/>
      <c r="GAM157" s="63"/>
      <c r="GAN157" s="63"/>
      <c r="GAO157" s="63"/>
      <c r="GAP157" s="63"/>
      <c r="GAQ157" s="63"/>
      <c r="GAR157" s="64"/>
      <c r="GAS157" s="62" t="s">
        <v>18</v>
      </c>
      <c r="GAT157" s="63"/>
      <c r="GAU157" s="63"/>
      <c r="GAV157" s="63"/>
      <c r="GAW157" s="63"/>
      <c r="GAX157" s="63"/>
      <c r="GAY157" s="63"/>
      <c r="GAZ157" s="64"/>
      <c r="GBA157" s="62" t="s">
        <v>18</v>
      </c>
      <c r="GBB157" s="63"/>
      <c r="GBC157" s="63"/>
      <c r="GBD157" s="63"/>
      <c r="GBE157" s="63"/>
      <c r="GBF157" s="63"/>
      <c r="GBG157" s="63"/>
      <c r="GBH157" s="64"/>
      <c r="GBI157" s="62" t="s">
        <v>18</v>
      </c>
      <c r="GBJ157" s="63"/>
      <c r="GBK157" s="63"/>
      <c r="GBL157" s="63"/>
      <c r="GBM157" s="63"/>
      <c r="GBN157" s="63"/>
      <c r="GBO157" s="63"/>
      <c r="GBP157" s="64"/>
      <c r="GBQ157" s="62" t="s">
        <v>18</v>
      </c>
      <c r="GBR157" s="63"/>
      <c r="GBS157" s="63"/>
      <c r="GBT157" s="63"/>
      <c r="GBU157" s="63"/>
      <c r="GBV157" s="63"/>
      <c r="GBW157" s="63"/>
      <c r="GBX157" s="64"/>
      <c r="GBY157" s="62" t="s">
        <v>18</v>
      </c>
      <c r="GBZ157" s="63"/>
      <c r="GCA157" s="63"/>
      <c r="GCB157" s="63"/>
      <c r="GCC157" s="63"/>
      <c r="GCD157" s="63"/>
      <c r="GCE157" s="63"/>
      <c r="GCF157" s="64"/>
      <c r="GCG157" s="62" t="s">
        <v>18</v>
      </c>
      <c r="GCH157" s="63"/>
      <c r="GCI157" s="63"/>
      <c r="GCJ157" s="63"/>
      <c r="GCK157" s="63"/>
      <c r="GCL157" s="63"/>
      <c r="GCM157" s="63"/>
      <c r="GCN157" s="64"/>
      <c r="GCO157" s="62" t="s">
        <v>18</v>
      </c>
      <c r="GCP157" s="63"/>
      <c r="GCQ157" s="63"/>
      <c r="GCR157" s="63"/>
      <c r="GCS157" s="63"/>
      <c r="GCT157" s="63"/>
      <c r="GCU157" s="63"/>
      <c r="GCV157" s="64"/>
      <c r="GCW157" s="62" t="s">
        <v>18</v>
      </c>
      <c r="GCX157" s="63"/>
      <c r="GCY157" s="63"/>
      <c r="GCZ157" s="63"/>
      <c r="GDA157" s="63"/>
      <c r="GDB157" s="63"/>
      <c r="GDC157" s="63"/>
      <c r="GDD157" s="64"/>
      <c r="GDE157" s="62" t="s">
        <v>18</v>
      </c>
      <c r="GDF157" s="63"/>
      <c r="GDG157" s="63"/>
      <c r="GDH157" s="63"/>
      <c r="GDI157" s="63"/>
      <c r="GDJ157" s="63"/>
      <c r="GDK157" s="63"/>
      <c r="GDL157" s="64"/>
      <c r="GDM157" s="62" t="s">
        <v>18</v>
      </c>
      <c r="GDN157" s="63"/>
      <c r="GDO157" s="63"/>
      <c r="GDP157" s="63"/>
      <c r="GDQ157" s="63"/>
      <c r="GDR157" s="63"/>
      <c r="GDS157" s="63"/>
      <c r="GDT157" s="64"/>
      <c r="GDU157" s="62" t="s">
        <v>18</v>
      </c>
      <c r="GDV157" s="63"/>
      <c r="GDW157" s="63"/>
      <c r="GDX157" s="63"/>
      <c r="GDY157" s="63"/>
      <c r="GDZ157" s="63"/>
      <c r="GEA157" s="63"/>
      <c r="GEB157" s="64"/>
      <c r="GEC157" s="62" t="s">
        <v>18</v>
      </c>
      <c r="GED157" s="63"/>
      <c r="GEE157" s="63"/>
      <c r="GEF157" s="63"/>
      <c r="GEG157" s="63"/>
      <c r="GEH157" s="63"/>
      <c r="GEI157" s="63"/>
      <c r="GEJ157" s="64"/>
      <c r="GEK157" s="62" t="s">
        <v>18</v>
      </c>
      <c r="GEL157" s="63"/>
      <c r="GEM157" s="63"/>
      <c r="GEN157" s="63"/>
      <c r="GEO157" s="63"/>
      <c r="GEP157" s="63"/>
      <c r="GEQ157" s="63"/>
      <c r="GER157" s="64"/>
      <c r="GES157" s="62" t="s">
        <v>18</v>
      </c>
      <c r="GET157" s="63"/>
      <c r="GEU157" s="63"/>
      <c r="GEV157" s="63"/>
      <c r="GEW157" s="63"/>
      <c r="GEX157" s="63"/>
      <c r="GEY157" s="63"/>
      <c r="GEZ157" s="64"/>
      <c r="GFA157" s="62" t="s">
        <v>18</v>
      </c>
      <c r="GFB157" s="63"/>
      <c r="GFC157" s="63"/>
      <c r="GFD157" s="63"/>
      <c r="GFE157" s="63"/>
      <c r="GFF157" s="63"/>
      <c r="GFG157" s="63"/>
      <c r="GFH157" s="64"/>
      <c r="GFI157" s="62" t="s">
        <v>18</v>
      </c>
      <c r="GFJ157" s="63"/>
      <c r="GFK157" s="63"/>
      <c r="GFL157" s="63"/>
      <c r="GFM157" s="63"/>
      <c r="GFN157" s="63"/>
      <c r="GFO157" s="63"/>
      <c r="GFP157" s="64"/>
      <c r="GFQ157" s="62" t="s">
        <v>18</v>
      </c>
      <c r="GFR157" s="63"/>
      <c r="GFS157" s="63"/>
      <c r="GFT157" s="63"/>
      <c r="GFU157" s="63"/>
      <c r="GFV157" s="63"/>
      <c r="GFW157" s="63"/>
      <c r="GFX157" s="64"/>
      <c r="GFY157" s="62" t="s">
        <v>18</v>
      </c>
      <c r="GFZ157" s="63"/>
      <c r="GGA157" s="63"/>
      <c r="GGB157" s="63"/>
      <c r="GGC157" s="63"/>
      <c r="GGD157" s="63"/>
      <c r="GGE157" s="63"/>
      <c r="GGF157" s="64"/>
      <c r="GGG157" s="62" t="s">
        <v>18</v>
      </c>
      <c r="GGH157" s="63"/>
      <c r="GGI157" s="63"/>
      <c r="GGJ157" s="63"/>
      <c r="GGK157" s="63"/>
      <c r="GGL157" s="63"/>
      <c r="GGM157" s="63"/>
      <c r="GGN157" s="64"/>
      <c r="GGO157" s="62" t="s">
        <v>18</v>
      </c>
      <c r="GGP157" s="63"/>
      <c r="GGQ157" s="63"/>
      <c r="GGR157" s="63"/>
      <c r="GGS157" s="63"/>
      <c r="GGT157" s="63"/>
      <c r="GGU157" s="63"/>
      <c r="GGV157" s="64"/>
      <c r="GGW157" s="62" t="s">
        <v>18</v>
      </c>
      <c r="GGX157" s="63"/>
      <c r="GGY157" s="63"/>
      <c r="GGZ157" s="63"/>
      <c r="GHA157" s="63"/>
      <c r="GHB157" s="63"/>
      <c r="GHC157" s="63"/>
      <c r="GHD157" s="64"/>
      <c r="GHE157" s="62" t="s">
        <v>18</v>
      </c>
      <c r="GHF157" s="63"/>
      <c r="GHG157" s="63"/>
      <c r="GHH157" s="63"/>
      <c r="GHI157" s="63"/>
      <c r="GHJ157" s="63"/>
      <c r="GHK157" s="63"/>
      <c r="GHL157" s="64"/>
      <c r="GHM157" s="62" t="s">
        <v>18</v>
      </c>
      <c r="GHN157" s="63"/>
      <c r="GHO157" s="63"/>
      <c r="GHP157" s="63"/>
      <c r="GHQ157" s="63"/>
      <c r="GHR157" s="63"/>
      <c r="GHS157" s="63"/>
      <c r="GHT157" s="64"/>
      <c r="GHU157" s="62" t="s">
        <v>18</v>
      </c>
      <c r="GHV157" s="63"/>
      <c r="GHW157" s="63"/>
      <c r="GHX157" s="63"/>
      <c r="GHY157" s="63"/>
      <c r="GHZ157" s="63"/>
      <c r="GIA157" s="63"/>
      <c r="GIB157" s="64"/>
      <c r="GIC157" s="62" t="s">
        <v>18</v>
      </c>
      <c r="GID157" s="63"/>
      <c r="GIE157" s="63"/>
      <c r="GIF157" s="63"/>
      <c r="GIG157" s="63"/>
      <c r="GIH157" s="63"/>
      <c r="GII157" s="63"/>
      <c r="GIJ157" s="64"/>
      <c r="GIK157" s="62" t="s">
        <v>18</v>
      </c>
      <c r="GIL157" s="63"/>
      <c r="GIM157" s="63"/>
      <c r="GIN157" s="63"/>
      <c r="GIO157" s="63"/>
      <c r="GIP157" s="63"/>
      <c r="GIQ157" s="63"/>
      <c r="GIR157" s="64"/>
      <c r="GIS157" s="62" t="s">
        <v>18</v>
      </c>
      <c r="GIT157" s="63"/>
      <c r="GIU157" s="63"/>
      <c r="GIV157" s="63"/>
      <c r="GIW157" s="63"/>
      <c r="GIX157" s="63"/>
      <c r="GIY157" s="63"/>
      <c r="GIZ157" s="64"/>
      <c r="GJA157" s="62" t="s">
        <v>18</v>
      </c>
      <c r="GJB157" s="63"/>
      <c r="GJC157" s="63"/>
      <c r="GJD157" s="63"/>
      <c r="GJE157" s="63"/>
      <c r="GJF157" s="63"/>
      <c r="GJG157" s="63"/>
      <c r="GJH157" s="64"/>
      <c r="GJI157" s="62" t="s">
        <v>18</v>
      </c>
      <c r="GJJ157" s="63"/>
      <c r="GJK157" s="63"/>
      <c r="GJL157" s="63"/>
      <c r="GJM157" s="63"/>
      <c r="GJN157" s="63"/>
      <c r="GJO157" s="63"/>
      <c r="GJP157" s="64"/>
      <c r="GJQ157" s="62" t="s">
        <v>18</v>
      </c>
      <c r="GJR157" s="63"/>
      <c r="GJS157" s="63"/>
      <c r="GJT157" s="63"/>
      <c r="GJU157" s="63"/>
      <c r="GJV157" s="63"/>
      <c r="GJW157" s="63"/>
      <c r="GJX157" s="64"/>
      <c r="GJY157" s="62" t="s">
        <v>18</v>
      </c>
      <c r="GJZ157" s="63"/>
      <c r="GKA157" s="63"/>
      <c r="GKB157" s="63"/>
      <c r="GKC157" s="63"/>
      <c r="GKD157" s="63"/>
      <c r="GKE157" s="63"/>
      <c r="GKF157" s="64"/>
      <c r="GKG157" s="62" t="s">
        <v>18</v>
      </c>
      <c r="GKH157" s="63"/>
      <c r="GKI157" s="63"/>
      <c r="GKJ157" s="63"/>
      <c r="GKK157" s="63"/>
      <c r="GKL157" s="63"/>
      <c r="GKM157" s="63"/>
      <c r="GKN157" s="64"/>
      <c r="GKO157" s="62" t="s">
        <v>18</v>
      </c>
      <c r="GKP157" s="63"/>
      <c r="GKQ157" s="63"/>
      <c r="GKR157" s="63"/>
      <c r="GKS157" s="63"/>
      <c r="GKT157" s="63"/>
      <c r="GKU157" s="63"/>
      <c r="GKV157" s="64"/>
      <c r="GKW157" s="62" t="s">
        <v>18</v>
      </c>
      <c r="GKX157" s="63"/>
      <c r="GKY157" s="63"/>
      <c r="GKZ157" s="63"/>
      <c r="GLA157" s="63"/>
      <c r="GLB157" s="63"/>
      <c r="GLC157" s="63"/>
      <c r="GLD157" s="64"/>
      <c r="GLE157" s="62" t="s">
        <v>18</v>
      </c>
      <c r="GLF157" s="63"/>
      <c r="GLG157" s="63"/>
      <c r="GLH157" s="63"/>
      <c r="GLI157" s="63"/>
      <c r="GLJ157" s="63"/>
      <c r="GLK157" s="63"/>
      <c r="GLL157" s="64"/>
      <c r="GLM157" s="62" t="s">
        <v>18</v>
      </c>
      <c r="GLN157" s="63"/>
      <c r="GLO157" s="63"/>
      <c r="GLP157" s="63"/>
      <c r="GLQ157" s="63"/>
      <c r="GLR157" s="63"/>
      <c r="GLS157" s="63"/>
      <c r="GLT157" s="64"/>
      <c r="GLU157" s="62" t="s">
        <v>18</v>
      </c>
      <c r="GLV157" s="63"/>
      <c r="GLW157" s="63"/>
      <c r="GLX157" s="63"/>
      <c r="GLY157" s="63"/>
      <c r="GLZ157" s="63"/>
      <c r="GMA157" s="63"/>
      <c r="GMB157" s="64"/>
      <c r="GMC157" s="62" t="s">
        <v>18</v>
      </c>
      <c r="GMD157" s="63"/>
      <c r="GME157" s="63"/>
      <c r="GMF157" s="63"/>
      <c r="GMG157" s="63"/>
      <c r="GMH157" s="63"/>
      <c r="GMI157" s="63"/>
      <c r="GMJ157" s="64"/>
      <c r="GMK157" s="62" t="s">
        <v>18</v>
      </c>
      <c r="GML157" s="63"/>
      <c r="GMM157" s="63"/>
      <c r="GMN157" s="63"/>
      <c r="GMO157" s="63"/>
      <c r="GMP157" s="63"/>
      <c r="GMQ157" s="63"/>
      <c r="GMR157" s="64"/>
      <c r="GMS157" s="62" t="s">
        <v>18</v>
      </c>
      <c r="GMT157" s="63"/>
      <c r="GMU157" s="63"/>
      <c r="GMV157" s="63"/>
      <c r="GMW157" s="63"/>
      <c r="GMX157" s="63"/>
      <c r="GMY157" s="63"/>
      <c r="GMZ157" s="64"/>
      <c r="GNA157" s="62" t="s">
        <v>18</v>
      </c>
      <c r="GNB157" s="63"/>
      <c r="GNC157" s="63"/>
      <c r="GND157" s="63"/>
      <c r="GNE157" s="63"/>
      <c r="GNF157" s="63"/>
      <c r="GNG157" s="63"/>
      <c r="GNH157" s="64"/>
      <c r="GNI157" s="62" t="s">
        <v>18</v>
      </c>
      <c r="GNJ157" s="63"/>
      <c r="GNK157" s="63"/>
      <c r="GNL157" s="63"/>
      <c r="GNM157" s="63"/>
      <c r="GNN157" s="63"/>
      <c r="GNO157" s="63"/>
      <c r="GNP157" s="64"/>
      <c r="GNQ157" s="62" t="s">
        <v>18</v>
      </c>
      <c r="GNR157" s="63"/>
      <c r="GNS157" s="63"/>
      <c r="GNT157" s="63"/>
      <c r="GNU157" s="63"/>
      <c r="GNV157" s="63"/>
      <c r="GNW157" s="63"/>
      <c r="GNX157" s="64"/>
      <c r="GNY157" s="62" t="s">
        <v>18</v>
      </c>
      <c r="GNZ157" s="63"/>
      <c r="GOA157" s="63"/>
      <c r="GOB157" s="63"/>
      <c r="GOC157" s="63"/>
      <c r="GOD157" s="63"/>
      <c r="GOE157" s="63"/>
      <c r="GOF157" s="64"/>
      <c r="GOG157" s="62" t="s">
        <v>18</v>
      </c>
      <c r="GOH157" s="63"/>
      <c r="GOI157" s="63"/>
      <c r="GOJ157" s="63"/>
      <c r="GOK157" s="63"/>
      <c r="GOL157" s="63"/>
      <c r="GOM157" s="63"/>
      <c r="GON157" s="64"/>
      <c r="GOO157" s="62" t="s">
        <v>18</v>
      </c>
      <c r="GOP157" s="63"/>
      <c r="GOQ157" s="63"/>
      <c r="GOR157" s="63"/>
      <c r="GOS157" s="63"/>
      <c r="GOT157" s="63"/>
      <c r="GOU157" s="63"/>
      <c r="GOV157" s="64"/>
      <c r="GOW157" s="62" t="s">
        <v>18</v>
      </c>
      <c r="GOX157" s="63"/>
      <c r="GOY157" s="63"/>
      <c r="GOZ157" s="63"/>
      <c r="GPA157" s="63"/>
      <c r="GPB157" s="63"/>
      <c r="GPC157" s="63"/>
      <c r="GPD157" s="64"/>
      <c r="GPE157" s="62" t="s">
        <v>18</v>
      </c>
      <c r="GPF157" s="63"/>
      <c r="GPG157" s="63"/>
      <c r="GPH157" s="63"/>
      <c r="GPI157" s="63"/>
      <c r="GPJ157" s="63"/>
      <c r="GPK157" s="63"/>
      <c r="GPL157" s="64"/>
      <c r="GPM157" s="62" t="s">
        <v>18</v>
      </c>
      <c r="GPN157" s="63"/>
      <c r="GPO157" s="63"/>
      <c r="GPP157" s="63"/>
      <c r="GPQ157" s="63"/>
      <c r="GPR157" s="63"/>
      <c r="GPS157" s="63"/>
      <c r="GPT157" s="64"/>
      <c r="GPU157" s="62" t="s">
        <v>18</v>
      </c>
      <c r="GPV157" s="63"/>
      <c r="GPW157" s="63"/>
      <c r="GPX157" s="63"/>
      <c r="GPY157" s="63"/>
      <c r="GPZ157" s="63"/>
      <c r="GQA157" s="63"/>
      <c r="GQB157" s="64"/>
      <c r="GQC157" s="62" t="s">
        <v>18</v>
      </c>
      <c r="GQD157" s="63"/>
      <c r="GQE157" s="63"/>
      <c r="GQF157" s="63"/>
      <c r="GQG157" s="63"/>
      <c r="GQH157" s="63"/>
      <c r="GQI157" s="63"/>
      <c r="GQJ157" s="64"/>
      <c r="GQK157" s="62" t="s">
        <v>18</v>
      </c>
      <c r="GQL157" s="63"/>
      <c r="GQM157" s="63"/>
      <c r="GQN157" s="63"/>
      <c r="GQO157" s="63"/>
      <c r="GQP157" s="63"/>
      <c r="GQQ157" s="63"/>
      <c r="GQR157" s="64"/>
      <c r="GQS157" s="62" t="s">
        <v>18</v>
      </c>
      <c r="GQT157" s="63"/>
      <c r="GQU157" s="63"/>
      <c r="GQV157" s="63"/>
      <c r="GQW157" s="63"/>
      <c r="GQX157" s="63"/>
      <c r="GQY157" s="63"/>
      <c r="GQZ157" s="64"/>
      <c r="GRA157" s="62" t="s">
        <v>18</v>
      </c>
      <c r="GRB157" s="63"/>
      <c r="GRC157" s="63"/>
      <c r="GRD157" s="63"/>
      <c r="GRE157" s="63"/>
      <c r="GRF157" s="63"/>
      <c r="GRG157" s="63"/>
      <c r="GRH157" s="64"/>
      <c r="GRI157" s="62" t="s">
        <v>18</v>
      </c>
      <c r="GRJ157" s="63"/>
      <c r="GRK157" s="63"/>
      <c r="GRL157" s="63"/>
      <c r="GRM157" s="63"/>
      <c r="GRN157" s="63"/>
      <c r="GRO157" s="63"/>
      <c r="GRP157" s="64"/>
      <c r="GRQ157" s="62" t="s">
        <v>18</v>
      </c>
      <c r="GRR157" s="63"/>
      <c r="GRS157" s="63"/>
      <c r="GRT157" s="63"/>
      <c r="GRU157" s="63"/>
      <c r="GRV157" s="63"/>
      <c r="GRW157" s="63"/>
      <c r="GRX157" s="64"/>
      <c r="GRY157" s="62" t="s">
        <v>18</v>
      </c>
      <c r="GRZ157" s="63"/>
      <c r="GSA157" s="63"/>
      <c r="GSB157" s="63"/>
      <c r="GSC157" s="63"/>
      <c r="GSD157" s="63"/>
      <c r="GSE157" s="63"/>
      <c r="GSF157" s="64"/>
      <c r="GSG157" s="62" t="s">
        <v>18</v>
      </c>
      <c r="GSH157" s="63"/>
      <c r="GSI157" s="63"/>
      <c r="GSJ157" s="63"/>
      <c r="GSK157" s="63"/>
      <c r="GSL157" s="63"/>
      <c r="GSM157" s="63"/>
      <c r="GSN157" s="64"/>
      <c r="GSO157" s="62" t="s">
        <v>18</v>
      </c>
      <c r="GSP157" s="63"/>
      <c r="GSQ157" s="63"/>
      <c r="GSR157" s="63"/>
      <c r="GSS157" s="63"/>
      <c r="GST157" s="63"/>
      <c r="GSU157" s="63"/>
      <c r="GSV157" s="64"/>
      <c r="GSW157" s="62" t="s">
        <v>18</v>
      </c>
      <c r="GSX157" s="63"/>
      <c r="GSY157" s="63"/>
      <c r="GSZ157" s="63"/>
      <c r="GTA157" s="63"/>
      <c r="GTB157" s="63"/>
      <c r="GTC157" s="63"/>
      <c r="GTD157" s="64"/>
      <c r="GTE157" s="62" t="s">
        <v>18</v>
      </c>
      <c r="GTF157" s="63"/>
      <c r="GTG157" s="63"/>
      <c r="GTH157" s="63"/>
      <c r="GTI157" s="63"/>
      <c r="GTJ157" s="63"/>
      <c r="GTK157" s="63"/>
      <c r="GTL157" s="64"/>
      <c r="GTM157" s="62" t="s">
        <v>18</v>
      </c>
      <c r="GTN157" s="63"/>
      <c r="GTO157" s="63"/>
      <c r="GTP157" s="63"/>
      <c r="GTQ157" s="63"/>
      <c r="GTR157" s="63"/>
      <c r="GTS157" s="63"/>
      <c r="GTT157" s="64"/>
      <c r="GTU157" s="62" t="s">
        <v>18</v>
      </c>
      <c r="GTV157" s="63"/>
      <c r="GTW157" s="63"/>
      <c r="GTX157" s="63"/>
      <c r="GTY157" s="63"/>
      <c r="GTZ157" s="63"/>
      <c r="GUA157" s="63"/>
      <c r="GUB157" s="64"/>
      <c r="GUC157" s="62" t="s">
        <v>18</v>
      </c>
      <c r="GUD157" s="63"/>
      <c r="GUE157" s="63"/>
      <c r="GUF157" s="63"/>
      <c r="GUG157" s="63"/>
      <c r="GUH157" s="63"/>
      <c r="GUI157" s="63"/>
      <c r="GUJ157" s="64"/>
      <c r="GUK157" s="62" t="s">
        <v>18</v>
      </c>
      <c r="GUL157" s="63"/>
      <c r="GUM157" s="63"/>
      <c r="GUN157" s="63"/>
      <c r="GUO157" s="63"/>
      <c r="GUP157" s="63"/>
      <c r="GUQ157" s="63"/>
      <c r="GUR157" s="64"/>
      <c r="GUS157" s="62" t="s">
        <v>18</v>
      </c>
      <c r="GUT157" s="63"/>
      <c r="GUU157" s="63"/>
      <c r="GUV157" s="63"/>
      <c r="GUW157" s="63"/>
      <c r="GUX157" s="63"/>
      <c r="GUY157" s="63"/>
      <c r="GUZ157" s="64"/>
      <c r="GVA157" s="62" t="s">
        <v>18</v>
      </c>
      <c r="GVB157" s="63"/>
      <c r="GVC157" s="63"/>
      <c r="GVD157" s="63"/>
      <c r="GVE157" s="63"/>
      <c r="GVF157" s="63"/>
      <c r="GVG157" s="63"/>
      <c r="GVH157" s="64"/>
      <c r="GVI157" s="62" t="s">
        <v>18</v>
      </c>
      <c r="GVJ157" s="63"/>
      <c r="GVK157" s="63"/>
      <c r="GVL157" s="63"/>
      <c r="GVM157" s="63"/>
      <c r="GVN157" s="63"/>
      <c r="GVO157" s="63"/>
      <c r="GVP157" s="64"/>
      <c r="GVQ157" s="62" t="s">
        <v>18</v>
      </c>
      <c r="GVR157" s="63"/>
      <c r="GVS157" s="63"/>
      <c r="GVT157" s="63"/>
      <c r="GVU157" s="63"/>
      <c r="GVV157" s="63"/>
      <c r="GVW157" s="63"/>
      <c r="GVX157" s="64"/>
      <c r="GVY157" s="62" t="s">
        <v>18</v>
      </c>
      <c r="GVZ157" s="63"/>
      <c r="GWA157" s="63"/>
      <c r="GWB157" s="63"/>
      <c r="GWC157" s="63"/>
      <c r="GWD157" s="63"/>
      <c r="GWE157" s="63"/>
      <c r="GWF157" s="64"/>
      <c r="GWG157" s="62" t="s">
        <v>18</v>
      </c>
      <c r="GWH157" s="63"/>
      <c r="GWI157" s="63"/>
      <c r="GWJ157" s="63"/>
      <c r="GWK157" s="63"/>
      <c r="GWL157" s="63"/>
      <c r="GWM157" s="63"/>
      <c r="GWN157" s="64"/>
      <c r="GWO157" s="62" t="s">
        <v>18</v>
      </c>
      <c r="GWP157" s="63"/>
      <c r="GWQ157" s="63"/>
      <c r="GWR157" s="63"/>
      <c r="GWS157" s="63"/>
      <c r="GWT157" s="63"/>
      <c r="GWU157" s="63"/>
      <c r="GWV157" s="64"/>
      <c r="GWW157" s="62" t="s">
        <v>18</v>
      </c>
      <c r="GWX157" s="63"/>
      <c r="GWY157" s="63"/>
      <c r="GWZ157" s="63"/>
      <c r="GXA157" s="63"/>
      <c r="GXB157" s="63"/>
      <c r="GXC157" s="63"/>
      <c r="GXD157" s="64"/>
      <c r="GXE157" s="62" t="s">
        <v>18</v>
      </c>
      <c r="GXF157" s="63"/>
      <c r="GXG157" s="63"/>
      <c r="GXH157" s="63"/>
      <c r="GXI157" s="63"/>
      <c r="GXJ157" s="63"/>
      <c r="GXK157" s="63"/>
      <c r="GXL157" s="64"/>
      <c r="GXM157" s="62" t="s">
        <v>18</v>
      </c>
      <c r="GXN157" s="63"/>
      <c r="GXO157" s="63"/>
      <c r="GXP157" s="63"/>
      <c r="GXQ157" s="63"/>
      <c r="GXR157" s="63"/>
      <c r="GXS157" s="63"/>
      <c r="GXT157" s="64"/>
      <c r="GXU157" s="62" t="s">
        <v>18</v>
      </c>
      <c r="GXV157" s="63"/>
      <c r="GXW157" s="63"/>
      <c r="GXX157" s="63"/>
      <c r="GXY157" s="63"/>
      <c r="GXZ157" s="63"/>
      <c r="GYA157" s="63"/>
      <c r="GYB157" s="64"/>
      <c r="GYC157" s="62" t="s">
        <v>18</v>
      </c>
      <c r="GYD157" s="63"/>
      <c r="GYE157" s="63"/>
      <c r="GYF157" s="63"/>
      <c r="GYG157" s="63"/>
      <c r="GYH157" s="63"/>
      <c r="GYI157" s="63"/>
      <c r="GYJ157" s="64"/>
      <c r="GYK157" s="62" t="s">
        <v>18</v>
      </c>
      <c r="GYL157" s="63"/>
      <c r="GYM157" s="63"/>
      <c r="GYN157" s="63"/>
      <c r="GYO157" s="63"/>
      <c r="GYP157" s="63"/>
      <c r="GYQ157" s="63"/>
      <c r="GYR157" s="64"/>
      <c r="GYS157" s="62" t="s">
        <v>18</v>
      </c>
      <c r="GYT157" s="63"/>
      <c r="GYU157" s="63"/>
      <c r="GYV157" s="63"/>
      <c r="GYW157" s="63"/>
      <c r="GYX157" s="63"/>
      <c r="GYY157" s="63"/>
      <c r="GYZ157" s="64"/>
      <c r="GZA157" s="62" t="s">
        <v>18</v>
      </c>
      <c r="GZB157" s="63"/>
      <c r="GZC157" s="63"/>
      <c r="GZD157" s="63"/>
      <c r="GZE157" s="63"/>
      <c r="GZF157" s="63"/>
      <c r="GZG157" s="63"/>
      <c r="GZH157" s="64"/>
      <c r="GZI157" s="62" t="s">
        <v>18</v>
      </c>
      <c r="GZJ157" s="63"/>
      <c r="GZK157" s="63"/>
      <c r="GZL157" s="63"/>
      <c r="GZM157" s="63"/>
      <c r="GZN157" s="63"/>
      <c r="GZO157" s="63"/>
      <c r="GZP157" s="64"/>
      <c r="GZQ157" s="62" t="s">
        <v>18</v>
      </c>
      <c r="GZR157" s="63"/>
      <c r="GZS157" s="63"/>
      <c r="GZT157" s="63"/>
      <c r="GZU157" s="63"/>
      <c r="GZV157" s="63"/>
      <c r="GZW157" s="63"/>
      <c r="GZX157" s="64"/>
      <c r="GZY157" s="62" t="s">
        <v>18</v>
      </c>
      <c r="GZZ157" s="63"/>
      <c r="HAA157" s="63"/>
      <c r="HAB157" s="63"/>
      <c r="HAC157" s="63"/>
      <c r="HAD157" s="63"/>
      <c r="HAE157" s="63"/>
      <c r="HAF157" s="64"/>
      <c r="HAG157" s="62" t="s">
        <v>18</v>
      </c>
      <c r="HAH157" s="63"/>
      <c r="HAI157" s="63"/>
      <c r="HAJ157" s="63"/>
      <c r="HAK157" s="63"/>
      <c r="HAL157" s="63"/>
      <c r="HAM157" s="63"/>
      <c r="HAN157" s="64"/>
      <c r="HAO157" s="62" t="s">
        <v>18</v>
      </c>
      <c r="HAP157" s="63"/>
      <c r="HAQ157" s="63"/>
      <c r="HAR157" s="63"/>
      <c r="HAS157" s="63"/>
      <c r="HAT157" s="63"/>
      <c r="HAU157" s="63"/>
      <c r="HAV157" s="64"/>
      <c r="HAW157" s="62" t="s">
        <v>18</v>
      </c>
      <c r="HAX157" s="63"/>
      <c r="HAY157" s="63"/>
      <c r="HAZ157" s="63"/>
      <c r="HBA157" s="63"/>
      <c r="HBB157" s="63"/>
      <c r="HBC157" s="63"/>
      <c r="HBD157" s="64"/>
      <c r="HBE157" s="62" t="s">
        <v>18</v>
      </c>
      <c r="HBF157" s="63"/>
      <c r="HBG157" s="63"/>
      <c r="HBH157" s="63"/>
      <c r="HBI157" s="63"/>
      <c r="HBJ157" s="63"/>
      <c r="HBK157" s="63"/>
      <c r="HBL157" s="64"/>
      <c r="HBM157" s="62" t="s">
        <v>18</v>
      </c>
      <c r="HBN157" s="63"/>
      <c r="HBO157" s="63"/>
      <c r="HBP157" s="63"/>
      <c r="HBQ157" s="63"/>
      <c r="HBR157" s="63"/>
      <c r="HBS157" s="63"/>
      <c r="HBT157" s="64"/>
      <c r="HBU157" s="62" t="s">
        <v>18</v>
      </c>
      <c r="HBV157" s="63"/>
      <c r="HBW157" s="63"/>
      <c r="HBX157" s="63"/>
      <c r="HBY157" s="63"/>
      <c r="HBZ157" s="63"/>
      <c r="HCA157" s="63"/>
      <c r="HCB157" s="64"/>
      <c r="HCC157" s="62" t="s">
        <v>18</v>
      </c>
      <c r="HCD157" s="63"/>
      <c r="HCE157" s="63"/>
      <c r="HCF157" s="63"/>
      <c r="HCG157" s="63"/>
      <c r="HCH157" s="63"/>
      <c r="HCI157" s="63"/>
      <c r="HCJ157" s="64"/>
      <c r="HCK157" s="62" t="s">
        <v>18</v>
      </c>
      <c r="HCL157" s="63"/>
      <c r="HCM157" s="63"/>
      <c r="HCN157" s="63"/>
      <c r="HCO157" s="63"/>
      <c r="HCP157" s="63"/>
      <c r="HCQ157" s="63"/>
      <c r="HCR157" s="64"/>
      <c r="HCS157" s="62" t="s">
        <v>18</v>
      </c>
      <c r="HCT157" s="63"/>
      <c r="HCU157" s="63"/>
      <c r="HCV157" s="63"/>
      <c r="HCW157" s="63"/>
      <c r="HCX157" s="63"/>
      <c r="HCY157" s="63"/>
      <c r="HCZ157" s="64"/>
      <c r="HDA157" s="62" t="s">
        <v>18</v>
      </c>
      <c r="HDB157" s="63"/>
      <c r="HDC157" s="63"/>
      <c r="HDD157" s="63"/>
      <c r="HDE157" s="63"/>
      <c r="HDF157" s="63"/>
      <c r="HDG157" s="63"/>
      <c r="HDH157" s="64"/>
      <c r="HDI157" s="62" t="s">
        <v>18</v>
      </c>
      <c r="HDJ157" s="63"/>
      <c r="HDK157" s="63"/>
      <c r="HDL157" s="63"/>
      <c r="HDM157" s="63"/>
      <c r="HDN157" s="63"/>
      <c r="HDO157" s="63"/>
      <c r="HDP157" s="64"/>
      <c r="HDQ157" s="62" t="s">
        <v>18</v>
      </c>
      <c r="HDR157" s="63"/>
      <c r="HDS157" s="63"/>
      <c r="HDT157" s="63"/>
      <c r="HDU157" s="63"/>
      <c r="HDV157" s="63"/>
      <c r="HDW157" s="63"/>
      <c r="HDX157" s="64"/>
      <c r="HDY157" s="62" t="s">
        <v>18</v>
      </c>
      <c r="HDZ157" s="63"/>
      <c r="HEA157" s="63"/>
      <c r="HEB157" s="63"/>
      <c r="HEC157" s="63"/>
      <c r="HED157" s="63"/>
      <c r="HEE157" s="63"/>
      <c r="HEF157" s="64"/>
      <c r="HEG157" s="62" t="s">
        <v>18</v>
      </c>
      <c r="HEH157" s="63"/>
      <c r="HEI157" s="63"/>
      <c r="HEJ157" s="63"/>
      <c r="HEK157" s="63"/>
      <c r="HEL157" s="63"/>
      <c r="HEM157" s="63"/>
      <c r="HEN157" s="64"/>
      <c r="HEO157" s="62" t="s">
        <v>18</v>
      </c>
      <c r="HEP157" s="63"/>
      <c r="HEQ157" s="63"/>
      <c r="HER157" s="63"/>
      <c r="HES157" s="63"/>
      <c r="HET157" s="63"/>
      <c r="HEU157" s="63"/>
      <c r="HEV157" s="64"/>
      <c r="HEW157" s="62" t="s">
        <v>18</v>
      </c>
      <c r="HEX157" s="63"/>
      <c r="HEY157" s="63"/>
      <c r="HEZ157" s="63"/>
      <c r="HFA157" s="63"/>
      <c r="HFB157" s="63"/>
      <c r="HFC157" s="63"/>
      <c r="HFD157" s="64"/>
      <c r="HFE157" s="62" t="s">
        <v>18</v>
      </c>
      <c r="HFF157" s="63"/>
      <c r="HFG157" s="63"/>
      <c r="HFH157" s="63"/>
      <c r="HFI157" s="63"/>
      <c r="HFJ157" s="63"/>
      <c r="HFK157" s="63"/>
      <c r="HFL157" s="64"/>
      <c r="HFM157" s="62" t="s">
        <v>18</v>
      </c>
      <c r="HFN157" s="63"/>
      <c r="HFO157" s="63"/>
      <c r="HFP157" s="63"/>
      <c r="HFQ157" s="63"/>
      <c r="HFR157" s="63"/>
      <c r="HFS157" s="63"/>
      <c r="HFT157" s="64"/>
      <c r="HFU157" s="62" t="s">
        <v>18</v>
      </c>
      <c r="HFV157" s="63"/>
      <c r="HFW157" s="63"/>
      <c r="HFX157" s="63"/>
      <c r="HFY157" s="63"/>
      <c r="HFZ157" s="63"/>
      <c r="HGA157" s="63"/>
      <c r="HGB157" s="64"/>
      <c r="HGC157" s="62" t="s">
        <v>18</v>
      </c>
      <c r="HGD157" s="63"/>
      <c r="HGE157" s="63"/>
      <c r="HGF157" s="63"/>
      <c r="HGG157" s="63"/>
      <c r="HGH157" s="63"/>
      <c r="HGI157" s="63"/>
      <c r="HGJ157" s="64"/>
      <c r="HGK157" s="62" t="s">
        <v>18</v>
      </c>
      <c r="HGL157" s="63"/>
      <c r="HGM157" s="63"/>
      <c r="HGN157" s="63"/>
      <c r="HGO157" s="63"/>
      <c r="HGP157" s="63"/>
      <c r="HGQ157" s="63"/>
      <c r="HGR157" s="64"/>
      <c r="HGS157" s="62" t="s">
        <v>18</v>
      </c>
      <c r="HGT157" s="63"/>
      <c r="HGU157" s="63"/>
      <c r="HGV157" s="63"/>
      <c r="HGW157" s="63"/>
      <c r="HGX157" s="63"/>
      <c r="HGY157" s="63"/>
      <c r="HGZ157" s="64"/>
      <c r="HHA157" s="62" t="s">
        <v>18</v>
      </c>
      <c r="HHB157" s="63"/>
      <c r="HHC157" s="63"/>
      <c r="HHD157" s="63"/>
      <c r="HHE157" s="63"/>
      <c r="HHF157" s="63"/>
      <c r="HHG157" s="63"/>
      <c r="HHH157" s="64"/>
      <c r="HHI157" s="62" t="s">
        <v>18</v>
      </c>
      <c r="HHJ157" s="63"/>
      <c r="HHK157" s="63"/>
      <c r="HHL157" s="63"/>
      <c r="HHM157" s="63"/>
      <c r="HHN157" s="63"/>
      <c r="HHO157" s="63"/>
      <c r="HHP157" s="64"/>
      <c r="HHQ157" s="62" t="s">
        <v>18</v>
      </c>
      <c r="HHR157" s="63"/>
      <c r="HHS157" s="63"/>
      <c r="HHT157" s="63"/>
      <c r="HHU157" s="63"/>
      <c r="HHV157" s="63"/>
      <c r="HHW157" s="63"/>
      <c r="HHX157" s="64"/>
      <c r="HHY157" s="62" t="s">
        <v>18</v>
      </c>
      <c r="HHZ157" s="63"/>
      <c r="HIA157" s="63"/>
      <c r="HIB157" s="63"/>
      <c r="HIC157" s="63"/>
      <c r="HID157" s="63"/>
      <c r="HIE157" s="63"/>
      <c r="HIF157" s="64"/>
      <c r="HIG157" s="62" t="s">
        <v>18</v>
      </c>
      <c r="HIH157" s="63"/>
      <c r="HII157" s="63"/>
      <c r="HIJ157" s="63"/>
      <c r="HIK157" s="63"/>
      <c r="HIL157" s="63"/>
      <c r="HIM157" s="63"/>
      <c r="HIN157" s="64"/>
      <c r="HIO157" s="62" t="s">
        <v>18</v>
      </c>
      <c r="HIP157" s="63"/>
      <c r="HIQ157" s="63"/>
      <c r="HIR157" s="63"/>
      <c r="HIS157" s="63"/>
      <c r="HIT157" s="63"/>
      <c r="HIU157" s="63"/>
      <c r="HIV157" s="64"/>
      <c r="HIW157" s="62" t="s">
        <v>18</v>
      </c>
      <c r="HIX157" s="63"/>
      <c r="HIY157" s="63"/>
      <c r="HIZ157" s="63"/>
      <c r="HJA157" s="63"/>
      <c r="HJB157" s="63"/>
      <c r="HJC157" s="63"/>
      <c r="HJD157" s="64"/>
      <c r="HJE157" s="62" t="s">
        <v>18</v>
      </c>
      <c r="HJF157" s="63"/>
      <c r="HJG157" s="63"/>
      <c r="HJH157" s="63"/>
      <c r="HJI157" s="63"/>
      <c r="HJJ157" s="63"/>
      <c r="HJK157" s="63"/>
      <c r="HJL157" s="64"/>
      <c r="HJM157" s="62" t="s">
        <v>18</v>
      </c>
      <c r="HJN157" s="63"/>
      <c r="HJO157" s="63"/>
      <c r="HJP157" s="63"/>
      <c r="HJQ157" s="63"/>
      <c r="HJR157" s="63"/>
      <c r="HJS157" s="63"/>
      <c r="HJT157" s="64"/>
      <c r="HJU157" s="62" t="s">
        <v>18</v>
      </c>
      <c r="HJV157" s="63"/>
      <c r="HJW157" s="63"/>
      <c r="HJX157" s="63"/>
      <c r="HJY157" s="63"/>
      <c r="HJZ157" s="63"/>
      <c r="HKA157" s="63"/>
      <c r="HKB157" s="64"/>
      <c r="HKC157" s="62" t="s">
        <v>18</v>
      </c>
      <c r="HKD157" s="63"/>
      <c r="HKE157" s="63"/>
      <c r="HKF157" s="63"/>
      <c r="HKG157" s="63"/>
      <c r="HKH157" s="63"/>
      <c r="HKI157" s="63"/>
      <c r="HKJ157" s="64"/>
      <c r="HKK157" s="62" t="s">
        <v>18</v>
      </c>
      <c r="HKL157" s="63"/>
      <c r="HKM157" s="63"/>
      <c r="HKN157" s="63"/>
      <c r="HKO157" s="63"/>
      <c r="HKP157" s="63"/>
      <c r="HKQ157" s="63"/>
      <c r="HKR157" s="64"/>
      <c r="HKS157" s="62" t="s">
        <v>18</v>
      </c>
      <c r="HKT157" s="63"/>
      <c r="HKU157" s="63"/>
      <c r="HKV157" s="63"/>
      <c r="HKW157" s="63"/>
      <c r="HKX157" s="63"/>
      <c r="HKY157" s="63"/>
      <c r="HKZ157" s="64"/>
      <c r="HLA157" s="62" t="s">
        <v>18</v>
      </c>
      <c r="HLB157" s="63"/>
      <c r="HLC157" s="63"/>
      <c r="HLD157" s="63"/>
      <c r="HLE157" s="63"/>
      <c r="HLF157" s="63"/>
      <c r="HLG157" s="63"/>
      <c r="HLH157" s="64"/>
      <c r="HLI157" s="62" t="s">
        <v>18</v>
      </c>
      <c r="HLJ157" s="63"/>
      <c r="HLK157" s="63"/>
      <c r="HLL157" s="63"/>
      <c r="HLM157" s="63"/>
      <c r="HLN157" s="63"/>
      <c r="HLO157" s="63"/>
      <c r="HLP157" s="64"/>
      <c r="HLQ157" s="62" t="s">
        <v>18</v>
      </c>
      <c r="HLR157" s="63"/>
      <c r="HLS157" s="63"/>
      <c r="HLT157" s="63"/>
      <c r="HLU157" s="63"/>
      <c r="HLV157" s="63"/>
      <c r="HLW157" s="63"/>
      <c r="HLX157" s="64"/>
      <c r="HLY157" s="62" t="s">
        <v>18</v>
      </c>
      <c r="HLZ157" s="63"/>
      <c r="HMA157" s="63"/>
      <c r="HMB157" s="63"/>
      <c r="HMC157" s="63"/>
      <c r="HMD157" s="63"/>
      <c r="HME157" s="63"/>
      <c r="HMF157" s="64"/>
      <c r="HMG157" s="62" t="s">
        <v>18</v>
      </c>
      <c r="HMH157" s="63"/>
      <c r="HMI157" s="63"/>
      <c r="HMJ157" s="63"/>
      <c r="HMK157" s="63"/>
      <c r="HML157" s="63"/>
      <c r="HMM157" s="63"/>
      <c r="HMN157" s="64"/>
      <c r="HMO157" s="62" t="s">
        <v>18</v>
      </c>
      <c r="HMP157" s="63"/>
      <c r="HMQ157" s="63"/>
      <c r="HMR157" s="63"/>
      <c r="HMS157" s="63"/>
      <c r="HMT157" s="63"/>
      <c r="HMU157" s="63"/>
      <c r="HMV157" s="64"/>
      <c r="HMW157" s="62" t="s">
        <v>18</v>
      </c>
      <c r="HMX157" s="63"/>
      <c r="HMY157" s="63"/>
      <c r="HMZ157" s="63"/>
      <c r="HNA157" s="63"/>
      <c r="HNB157" s="63"/>
      <c r="HNC157" s="63"/>
      <c r="HND157" s="64"/>
      <c r="HNE157" s="62" t="s">
        <v>18</v>
      </c>
      <c r="HNF157" s="63"/>
      <c r="HNG157" s="63"/>
      <c r="HNH157" s="63"/>
      <c r="HNI157" s="63"/>
      <c r="HNJ157" s="63"/>
      <c r="HNK157" s="63"/>
      <c r="HNL157" s="64"/>
      <c r="HNM157" s="62" t="s">
        <v>18</v>
      </c>
      <c r="HNN157" s="63"/>
      <c r="HNO157" s="63"/>
      <c r="HNP157" s="63"/>
      <c r="HNQ157" s="63"/>
      <c r="HNR157" s="63"/>
      <c r="HNS157" s="63"/>
      <c r="HNT157" s="64"/>
      <c r="HNU157" s="62" t="s">
        <v>18</v>
      </c>
      <c r="HNV157" s="63"/>
      <c r="HNW157" s="63"/>
      <c r="HNX157" s="63"/>
      <c r="HNY157" s="63"/>
      <c r="HNZ157" s="63"/>
      <c r="HOA157" s="63"/>
      <c r="HOB157" s="64"/>
      <c r="HOC157" s="62" t="s">
        <v>18</v>
      </c>
      <c r="HOD157" s="63"/>
      <c r="HOE157" s="63"/>
      <c r="HOF157" s="63"/>
      <c r="HOG157" s="63"/>
      <c r="HOH157" s="63"/>
      <c r="HOI157" s="63"/>
      <c r="HOJ157" s="64"/>
      <c r="HOK157" s="62" t="s">
        <v>18</v>
      </c>
      <c r="HOL157" s="63"/>
      <c r="HOM157" s="63"/>
      <c r="HON157" s="63"/>
      <c r="HOO157" s="63"/>
      <c r="HOP157" s="63"/>
      <c r="HOQ157" s="63"/>
      <c r="HOR157" s="64"/>
      <c r="HOS157" s="62" t="s">
        <v>18</v>
      </c>
      <c r="HOT157" s="63"/>
      <c r="HOU157" s="63"/>
      <c r="HOV157" s="63"/>
      <c r="HOW157" s="63"/>
      <c r="HOX157" s="63"/>
      <c r="HOY157" s="63"/>
      <c r="HOZ157" s="64"/>
      <c r="HPA157" s="62" t="s">
        <v>18</v>
      </c>
      <c r="HPB157" s="63"/>
      <c r="HPC157" s="63"/>
      <c r="HPD157" s="63"/>
      <c r="HPE157" s="63"/>
      <c r="HPF157" s="63"/>
      <c r="HPG157" s="63"/>
      <c r="HPH157" s="64"/>
      <c r="HPI157" s="62" t="s">
        <v>18</v>
      </c>
      <c r="HPJ157" s="63"/>
      <c r="HPK157" s="63"/>
      <c r="HPL157" s="63"/>
      <c r="HPM157" s="63"/>
      <c r="HPN157" s="63"/>
      <c r="HPO157" s="63"/>
      <c r="HPP157" s="64"/>
      <c r="HPQ157" s="62" t="s">
        <v>18</v>
      </c>
      <c r="HPR157" s="63"/>
      <c r="HPS157" s="63"/>
      <c r="HPT157" s="63"/>
      <c r="HPU157" s="63"/>
      <c r="HPV157" s="63"/>
      <c r="HPW157" s="63"/>
      <c r="HPX157" s="64"/>
      <c r="HPY157" s="62" t="s">
        <v>18</v>
      </c>
      <c r="HPZ157" s="63"/>
      <c r="HQA157" s="63"/>
      <c r="HQB157" s="63"/>
      <c r="HQC157" s="63"/>
      <c r="HQD157" s="63"/>
      <c r="HQE157" s="63"/>
      <c r="HQF157" s="64"/>
      <c r="HQG157" s="62" t="s">
        <v>18</v>
      </c>
      <c r="HQH157" s="63"/>
      <c r="HQI157" s="63"/>
      <c r="HQJ157" s="63"/>
      <c r="HQK157" s="63"/>
      <c r="HQL157" s="63"/>
      <c r="HQM157" s="63"/>
      <c r="HQN157" s="64"/>
      <c r="HQO157" s="62" t="s">
        <v>18</v>
      </c>
      <c r="HQP157" s="63"/>
      <c r="HQQ157" s="63"/>
      <c r="HQR157" s="63"/>
      <c r="HQS157" s="63"/>
      <c r="HQT157" s="63"/>
      <c r="HQU157" s="63"/>
      <c r="HQV157" s="64"/>
      <c r="HQW157" s="62" t="s">
        <v>18</v>
      </c>
      <c r="HQX157" s="63"/>
      <c r="HQY157" s="63"/>
      <c r="HQZ157" s="63"/>
      <c r="HRA157" s="63"/>
      <c r="HRB157" s="63"/>
      <c r="HRC157" s="63"/>
      <c r="HRD157" s="64"/>
      <c r="HRE157" s="62" t="s">
        <v>18</v>
      </c>
      <c r="HRF157" s="63"/>
      <c r="HRG157" s="63"/>
      <c r="HRH157" s="63"/>
      <c r="HRI157" s="63"/>
      <c r="HRJ157" s="63"/>
      <c r="HRK157" s="63"/>
      <c r="HRL157" s="64"/>
      <c r="HRM157" s="62" t="s">
        <v>18</v>
      </c>
      <c r="HRN157" s="63"/>
      <c r="HRO157" s="63"/>
      <c r="HRP157" s="63"/>
      <c r="HRQ157" s="63"/>
      <c r="HRR157" s="63"/>
      <c r="HRS157" s="63"/>
      <c r="HRT157" s="64"/>
      <c r="HRU157" s="62" t="s">
        <v>18</v>
      </c>
      <c r="HRV157" s="63"/>
      <c r="HRW157" s="63"/>
      <c r="HRX157" s="63"/>
      <c r="HRY157" s="63"/>
      <c r="HRZ157" s="63"/>
      <c r="HSA157" s="63"/>
      <c r="HSB157" s="64"/>
      <c r="HSC157" s="62" t="s">
        <v>18</v>
      </c>
      <c r="HSD157" s="63"/>
      <c r="HSE157" s="63"/>
      <c r="HSF157" s="63"/>
      <c r="HSG157" s="63"/>
      <c r="HSH157" s="63"/>
      <c r="HSI157" s="63"/>
      <c r="HSJ157" s="64"/>
      <c r="HSK157" s="62" t="s">
        <v>18</v>
      </c>
      <c r="HSL157" s="63"/>
      <c r="HSM157" s="63"/>
      <c r="HSN157" s="63"/>
      <c r="HSO157" s="63"/>
      <c r="HSP157" s="63"/>
      <c r="HSQ157" s="63"/>
      <c r="HSR157" s="64"/>
      <c r="HSS157" s="62" t="s">
        <v>18</v>
      </c>
      <c r="HST157" s="63"/>
      <c r="HSU157" s="63"/>
      <c r="HSV157" s="63"/>
      <c r="HSW157" s="63"/>
      <c r="HSX157" s="63"/>
      <c r="HSY157" s="63"/>
      <c r="HSZ157" s="64"/>
      <c r="HTA157" s="62" t="s">
        <v>18</v>
      </c>
      <c r="HTB157" s="63"/>
      <c r="HTC157" s="63"/>
      <c r="HTD157" s="63"/>
      <c r="HTE157" s="63"/>
      <c r="HTF157" s="63"/>
      <c r="HTG157" s="63"/>
      <c r="HTH157" s="64"/>
      <c r="HTI157" s="62" t="s">
        <v>18</v>
      </c>
      <c r="HTJ157" s="63"/>
      <c r="HTK157" s="63"/>
      <c r="HTL157" s="63"/>
      <c r="HTM157" s="63"/>
      <c r="HTN157" s="63"/>
      <c r="HTO157" s="63"/>
      <c r="HTP157" s="64"/>
      <c r="HTQ157" s="62" t="s">
        <v>18</v>
      </c>
      <c r="HTR157" s="63"/>
      <c r="HTS157" s="63"/>
      <c r="HTT157" s="63"/>
      <c r="HTU157" s="63"/>
      <c r="HTV157" s="63"/>
      <c r="HTW157" s="63"/>
      <c r="HTX157" s="64"/>
      <c r="HTY157" s="62" t="s">
        <v>18</v>
      </c>
      <c r="HTZ157" s="63"/>
      <c r="HUA157" s="63"/>
      <c r="HUB157" s="63"/>
      <c r="HUC157" s="63"/>
      <c r="HUD157" s="63"/>
      <c r="HUE157" s="63"/>
      <c r="HUF157" s="64"/>
      <c r="HUG157" s="62" t="s">
        <v>18</v>
      </c>
      <c r="HUH157" s="63"/>
      <c r="HUI157" s="63"/>
      <c r="HUJ157" s="63"/>
      <c r="HUK157" s="63"/>
      <c r="HUL157" s="63"/>
      <c r="HUM157" s="63"/>
      <c r="HUN157" s="64"/>
      <c r="HUO157" s="62" t="s">
        <v>18</v>
      </c>
      <c r="HUP157" s="63"/>
      <c r="HUQ157" s="63"/>
      <c r="HUR157" s="63"/>
      <c r="HUS157" s="63"/>
      <c r="HUT157" s="63"/>
      <c r="HUU157" s="63"/>
      <c r="HUV157" s="64"/>
      <c r="HUW157" s="62" t="s">
        <v>18</v>
      </c>
      <c r="HUX157" s="63"/>
      <c r="HUY157" s="63"/>
      <c r="HUZ157" s="63"/>
      <c r="HVA157" s="63"/>
      <c r="HVB157" s="63"/>
      <c r="HVC157" s="63"/>
      <c r="HVD157" s="64"/>
      <c r="HVE157" s="62" t="s">
        <v>18</v>
      </c>
      <c r="HVF157" s="63"/>
      <c r="HVG157" s="63"/>
      <c r="HVH157" s="63"/>
      <c r="HVI157" s="63"/>
      <c r="HVJ157" s="63"/>
      <c r="HVK157" s="63"/>
      <c r="HVL157" s="64"/>
      <c r="HVM157" s="62" t="s">
        <v>18</v>
      </c>
      <c r="HVN157" s="63"/>
      <c r="HVO157" s="63"/>
      <c r="HVP157" s="63"/>
      <c r="HVQ157" s="63"/>
      <c r="HVR157" s="63"/>
      <c r="HVS157" s="63"/>
      <c r="HVT157" s="64"/>
      <c r="HVU157" s="62" t="s">
        <v>18</v>
      </c>
      <c r="HVV157" s="63"/>
      <c r="HVW157" s="63"/>
      <c r="HVX157" s="63"/>
      <c r="HVY157" s="63"/>
      <c r="HVZ157" s="63"/>
      <c r="HWA157" s="63"/>
      <c r="HWB157" s="64"/>
      <c r="HWC157" s="62" t="s">
        <v>18</v>
      </c>
      <c r="HWD157" s="63"/>
      <c r="HWE157" s="63"/>
      <c r="HWF157" s="63"/>
      <c r="HWG157" s="63"/>
      <c r="HWH157" s="63"/>
      <c r="HWI157" s="63"/>
      <c r="HWJ157" s="64"/>
      <c r="HWK157" s="62" t="s">
        <v>18</v>
      </c>
      <c r="HWL157" s="63"/>
      <c r="HWM157" s="63"/>
      <c r="HWN157" s="63"/>
      <c r="HWO157" s="63"/>
      <c r="HWP157" s="63"/>
      <c r="HWQ157" s="63"/>
      <c r="HWR157" s="64"/>
      <c r="HWS157" s="62" t="s">
        <v>18</v>
      </c>
      <c r="HWT157" s="63"/>
      <c r="HWU157" s="63"/>
      <c r="HWV157" s="63"/>
      <c r="HWW157" s="63"/>
      <c r="HWX157" s="63"/>
      <c r="HWY157" s="63"/>
      <c r="HWZ157" s="64"/>
      <c r="HXA157" s="62" t="s">
        <v>18</v>
      </c>
      <c r="HXB157" s="63"/>
      <c r="HXC157" s="63"/>
      <c r="HXD157" s="63"/>
      <c r="HXE157" s="63"/>
      <c r="HXF157" s="63"/>
      <c r="HXG157" s="63"/>
      <c r="HXH157" s="64"/>
      <c r="HXI157" s="62" t="s">
        <v>18</v>
      </c>
      <c r="HXJ157" s="63"/>
      <c r="HXK157" s="63"/>
      <c r="HXL157" s="63"/>
      <c r="HXM157" s="63"/>
      <c r="HXN157" s="63"/>
      <c r="HXO157" s="63"/>
      <c r="HXP157" s="64"/>
      <c r="HXQ157" s="62" t="s">
        <v>18</v>
      </c>
      <c r="HXR157" s="63"/>
      <c r="HXS157" s="63"/>
      <c r="HXT157" s="63"/>
      <c r="HXU157" s="63"/>
      <c r="HXV157" s="63"/>
      <c r="HXW157" s="63"/>
      <c r="HXX157" s="64"/>
      <c r="HXY157" s="62" t="s">
        <v>18</v>
      </c>
      <c r="HXZ157" s="63"/>
      <c r="HYA157" s="63"/>
      <c r="HYB157" s="63"/>
      <c r="HYC157" s="63"/>
      <c r="HYD157" s="63"/>
      <c r="HYE157" s="63"/>
      <c r="HYF157" s="64"/>
      <c r="HYG157" s="62" t="s">
        <v>18</v>
      </c>
      <c r="HYH157" s="63"/>
      <c r="HYI157" s="63"/>
      <c r="HYJ157" s="63"/>
      <c r="HYK157" s="63"/>
      <c r="HYL157" s="63"/>
      <c r="HYM157" s="63"/>
      <c r="HYN157" s="64"/>
      <c r="HYO157" s="62" t="s">
        <v>18</v>
      </c>
      <c r="HYP157" s="63"/>
      <c r="HYQ157" s="63"/>
      <c r="HYR157" s="63"/>
      <c r="HYS157" s="63"/>
      <c r="HYT157" s="63"/>
      <c r="HYU157" s="63"/>
      <c r="HYV157" s="64"/>
      <c r="HYW157" s="62" t="s">
        <v>18</v>
      </c>
      <c r="HYX157" s="63"/>
      <c r="HYY157" s="63"/>
      <c r="HYZ157" s="63"/>
      <c r="HZA157" s="63"/>
      <c r="HZB157" s="63"/>
      <c r="HZC157" s="63"/>
      <c r="HZD157" s="64"/>
      <c r="HZE157" s="62" t="s">
        <v>18</v>
      </c>
      <c r="HZF157" s="63"/>
      <c r="HZG157" s="63"/>
      <c r="HZH157" s="63"/>
      <c r="HZI157" s="63"/>
      <c r="HZJ157" s="63"/>
      <c r="HZK157" s="63"/>
      <c r="HZL157" s="64"/>
      <c r="HZM157" s="62" t="s">
        <v>18</v>
      </c>
      <c r="HZN157" s="63"/>
      <c r="HZO157" s="63"/>
      <c r="HZP157" s="63"/>
      <c r="HZQ157" s="63"/>
      <c r="HZR157" s="63"/>
      <c r="HZS157" s="63"/>
      <c r="HZT157" s="64"/>
      <c r="HZU157" s="62" t="s">
        <v>18</v>
      </c>
      <c r="HZV157" s="63"/>
      <c r="HZW157" s="63"/>
      <c r="HZX157" s="63"/>
      <c r="HZY157" s="63"/>
      <c r="HZZ157" s="63"/>
      <c r="IAA157" s="63"/>
      <c r="IAB157" s="64"/>
      <c r="IAC157" s="62" t="s">
        <v>18</v>
      </c>
      <c r="IAD157" s="63"/>
      <c r="IAE157" s="63"/>
      <c r="IAF157" s="63"/>
      <c r="IAG157" s="63"/>
      <c r="IAH157" s="63"/>
      <c r="IAI157" s="63"/>
      <c r="IAJ157" s="64"/>
      <c r="IAK157" s="62" t="s">
        <v>18</v>
      </c>
      <c r="IAL157" s="63"/>
      <c r="IAM157" s="63"/>
      <c r="IAN157" s="63"/>
      <c r="IAO157" s="63"/>
      <c r="IAP157" s="63"/>
      <c r="IAQ157" s="63"/>
      <c r="IAR157" s="64"/>
      <c r="IAS157" s="62" t="s">
        <v>18</v>
      </c>
      <c r="IAT157" s="63"/>
      <c r="IAU157" s="63"/>
      <c r="IAV157" s="63"/>
      <c r="IAW157" s="63"/>
      <c r="IAX157" s="63"/>
      <c r="IAY157" s="63"/>
      <c r="IAZ157" s="64"/>
      <c r="IBA157" s="62" t="s">
        <v>18</v>
      </c>
      <c r="IBB157" s="63"/>
      <c r="IBC157" s="63"/>
      <c r="IBD157" s="63"/>
      <c r="IBE157" s="63"/>
      <c r="IBF157" s="63"/>
      <c r="IBG157" s="63"/>
      <c r="IBH157" s="64"/>
      <c r="IBI157" s="62" t="s">
        <v>18</v>
      </c>
      <c r="IBJ157" s="63"/>
      <c r="IBK157" s="63"/>
      <c r="IBL157" s="63"/>
      <c r="IBM157" s="63"/>
      <c r="IBN157" s="63"/>
      <c r="IBO157" s="63"/>
      <c r="IBP157" s="64"/>
      <c r="IBQ157" s="62" t="s">
        <v>18</v>
      </c>
      <c r="IBR157" s="63"/>
      <c r="IBS157" s="63"/>
      <c r="IBT157" s="63"/>
      <c r="IBU157" s="63"/>
      <c r="IBV157" s="63"/>
      <c r="IBW157" s="63"/>
      <c r="IBX157" s="64"/>
      <c r="IBY157" s="62" t="s">
        <v>18</v>
      </c>
      <c r="IBZ157" s="63"/>
      <c r="ICA157" s="63"/>
      <c r="ICB157" s="63"/>
      <c r="ICC157" s="63"/>
      <c r="ICD157" s="63"/>
      <c r="ICE157" s="63"/>
      <c r="ICF157" s="64"/>
      <c r="ICG157" s="62" t="s">
        <v>18</v>
      </c>
      <c r="ICH157" s="63"/>
      <c r="ICI157" s="63"/>
      <c r="ICJ157" s="63"/>
      <c r="ICK157" s="63"/>
      <c r="ICL157" s="63"/>
      <c r="ICM157" s="63"/>
      <c r="ICN157" s="64"/>
      <c r="ICO157" s="62" t="s">
        <v>18</v>
      </c>
      <c r="ICP157" s="63"/>
      <c r="ICQ157" s="63"/>
      <c r="ICR157" s="63"/>
      <c r="ICS157" s="63"/>
      <c r="ICT157" s="63"/>
      <c r="ICU157" s="63"/>
      <c r="ICV157" s="64"/>
      <c r="ICW157" s="62" t="s">
        <v>18</v>
      </c>
      <c r="ICX157" s="63"/>
      <c r="ICY157" s="63"/>
      <c r="ICZ157" s="63"/>
      <c r="IDA157" s="63"/>
      <c r="IDB157" s="63"/>
      <c r="IDC157" s="63"/>
      <c r="IDD157" s="64"/>
      <c r="IDE157" s="62" t="s">
        <v>18</v>
      </c>
      <c r="IDF157" s="63"/>
      <c r="IDG157" s="63"/>
      <c r="IDH157" s="63"/>
      <c r="IDI157" s="63"/>
      <c r="IDJ157" s="63"/>
      <c r="IDK157" s="63"/>
      <c r="IDL157" s="64"/>
      <c r="IDM157" s="62" t="s">
        <v>18</v>
      </c>
      <c r="IDN157" s="63"/>
      <c r="IDO157" s="63"/>
      <c r="IDP157" s="63"/>
      <c r="IDQ157" s="63"/>
      <c r="IDR157" s="63"/>
      <c r="IDS157" s="63"/>
      <c r="IDT157" s="64"/>
      <c r="IDU157" s="62" t="s">
        <v>18</v>
      </c>
      <c r="IDV157" s="63"/>
      <c r="IDW157" s="63"/>
      <c r="IDX157" s="63"/>
      <c r="IDY157" s="63"/>
      <c r="IDZ157" s="63"/>
      <c r="IEA157" s="63"/>
      <c r="IEB157" s="64"/>
      <c r="IEC157" s="62" t="s">
        <v>18</v>
      </c>
      <c r="IED157" s="63"/>
      <c r="IEE157" s="63"/>
      <c r="IEF157" s="63"/>
      <c r="IEG157" s="63"/>
      <c r="IEH157" s="63"/>
      <c r="IEI157" s="63"/>
      <c r="IEJ157" s="64"/>
      <c r="IEK157" s="62" t="s">
        <v>18</v>
      </c>
      <c r="IEL157" s="63"/>
      <c r="IEM157" s="63"/>
      <c r="IEN157" s="63"/>
      <c r="IEO157" s="63"/>
      <c r="IEP157" s="63"/>
      <c r="IEQ157" s="63"/>
      <c r="IER157" s="64"/>
      <c r="IES157" s="62" t="s">
        <v>18</v>
      </c>
      <c r="IET157" s="63"/>
      <c r="IEU157" s="63"/>
      <c r="IEV157" s="63"/>
      <c r="IEW157" s="63"/>
      <c r="IEX157" s="63"/>
      <c r="IEY157" s="63"/>
      <c r="IEZ157" s="64"/>
      <c r="IFA157" s="62" t="s">
        <v>18</v>
      </c>
      <c r="IFB157" s="63"/>
      <c r="IFC157" s="63"/>
      <c r="IFD157" s="63"/>
      <c r="IFE157" s="63"/>
      <c r="IFF157" s="63"/>
      <c r="IFG157" s="63"/>
      <c r="IFH157" s="64"/>
      <c r="IFI157" s="62" t="s">
        <v>18</v>
      </c>
      <c r="IFJ157" s="63"/>
      <c r="IFK157" s="63"/>
      <c r="IFL157" s="63"/>
      <c r="IFM157" s="63"/>
      <c r="IFN157" s="63"/>
      <c r="IFO157" s="63"/>
      <c r="IFP157" s="64"/>
      <c r="IFQ157" s="62" t="s">
        <v>18</v>
      </c>
      <c r="IFR157" s="63"/>
      <c r="IFS157" s="63"/>
      <c r="IFT157" s="63"/>
      <c r="IFU157" s="63"/>
      <c r="IFV157" s="63"/>
      <c r="IFW157" s="63"/>
      <c r="IFX157" s="64"/>
      <c r="IFY157" s="62" t="s">
        <v>18</v>
      </c>
      <c r="IFZ157" s="63"/>
      <c r="IGA157" s="63"/>
      <c r="IGB157" s="63"/>
      <c r="IGC157" s="63"/>
      <c r="IGD157" s="63"/>
      <c r="IGE157" s="63"/>
      <c r="IGF157" s="64"/>
      <c r="IGG157" s="62" t="s">
        <v>18</v>
      </c>
      <c r="IGH157" s="63"/>
      <c r="IGI157" s="63"/>
      <c r="IGJ157" s="63"/>
      <c r="IGK157" s="63"/>
      <c r="IGL157" s="63"/>
      <c r="IGM157" s="63"/>
      <c r="IGN157" s="64"/>
      <c r="IGO157" s="62" t="s">
        <v>18</v>
      </c>
      <c r="IGP157" s="63"/>
      <c r="IGQ157" s="63"/>
      <c r="IGR157" s="63"/>
      <c r="IGS157" s="63"/>
      <c r="IGT157" s="63"/>
      <c r="IGU157" s="63"/>
      <c r="IGV157" s="64"/>
      <c r="IGW157" s="62" t="s">
        <v>18</v>
      </c>
      <c r="IGX157" s="63"/>
      <c r="IGY157" s="63"/>
      <c r="IGZ157" s="63"/>
      <c r="IHA157" s="63"/>
      <c r="IHB157" s="63"/>
      <c r="IHC157" s="63"/>
      <c r="IHD157" s="64"/>
      <c r="IHE157" s="62" t="s">
        <v>18</v>
      </c>
      <c r="IHF157" s="63"/>
      <c r="IHG157" s="63"/>
      <c r="IHH157" s="63"/>
      <c r="IHI157" s="63"/>
      <c r="IHJ157" s="63"/>
      <c r="IHK157" s="63"/>
      <c r="IHL157" s="64"/>
      <c r="IHM157" s="62" t="s">
        <v>18</v>
      </c>
      <c r="IHN157" s="63"/>
      <c r="IHO157" s="63"/>
      <c r="IHP157" s="63"/>
      <c r="IHQ157" s="63"/>
      <c r="IHR157" s="63"/>
      <c r="IHS157" s="63"/>
      <c r="IHT157" s="64"/>
      <c r="IHU157" s="62" t="s">
        <v>18</v>
      </c>
      <c r="IHV157" s="63"/>
      <c r="IHW157" s="63"/>
      <c r="IHX157" s="63"/>
      <c r="IHY157" s="63"/>
      <c r="IHZ157" s="63"/>
      <c r="IIA157" s="63"/>
      <c r="IIB157" s="64"/>
      <c r="IIC157" s="62" t="s">
        <v>18</v>
      </c>
      <c r="IID157" s="63"/>
      <c r="IIE157" s="63"/>
      <c r="IIF157" s="63"/>
      <c r="IIG157" s="63"/>
      <c r="IIH157" s="63"/>
      <c r="III157" s="63"/>
      <c r="IIJ157" s="64"/>
      <c r="IIK157" s="62" t="s">
        <v>18</v>
      </c>
      <c r="IIL157" s="63"/>
      <c r="IIM157" s="63"/>
      <c r="IIN157" s="63"/>
      <c r="IIO157" s="63"/>
      <c r="IIP157" s="63"/>
      <c r="IIQ157" s="63"/>
      <c r="IIR157" s="64"/>
      <c r="IIS157" s="62" t="s">
        <v>18</v>
      </c>
      <c r="IIT157" s="63"/>
      <c r="IIU157" s="63"/>
      <c r="IIV157" s="63"/>
      <c r="IIW157" s="63"/>
      <c r="IIX157" s="63"/>
      <c r="IIY157" s="63"/>
      <c r="IIZ157" s="64"/>
      <c r="IJA157" s="62" t="s">
        <v>18</v>
      </c>
      <c r="IJB157" s="63"/>
      <c r="IJC157" s="63"/>
      <c r="IJD157" s="63"/>
      <c r="IJE157" s="63"/>
      <c r="IJF157" s="63"/>
      <c r="IJG157" s="63"/>
      <c r="IJH157" s="64"/>
      <c r="IJI157" s="62" t="s">
        <v>18</v>
      </c>
      <c r="IJJ157" s="63"/>
      <c r="IJK157" s="63"/>
      <c r="IJL157" s="63"/>
      <c r="IJM157" s="63"/>
      <c r="IJN157" s="63"/>
      <c r="IJO157" s="63"/>
      <c r="IJP157" s="64"/>
      <c r="IJQ157" s="62" t="s">
        <v>18</v>
      </c>
      <c r="IJR157" s="63"/>
      <c r="IJS157" s="63"/>
      <c r="IJT157" s="63"/>
      <c r="IJU157" s="63"/>
      <c r="IJV157" s="63"/>
      <c r="IJW157" s="63"/>
      <c r="IJX157" s="64"/>
      <c r="IJY157" s="62" t="s">
        <v>18</v>
      </c>
      <c r="IJZ157" s="63"/>
      <c r="IKA157" s="63"/>
      <c r="IKB157" s="63"/>
      <c r="IKC157" s="63"/>
      <c r="IKD157" s="63"/>
      <c r="IKE157" s="63"/>
      <c r="IKF157" s="64"/>
      <c r="IKG157" s="62" t="s">
        <v>18</v>
      </c>
      <c r="IKH157" s="63"/>
      <c r="IKI157" s="63"/>
      <c r="IKJ157" s="63"/>
      <c r="IKK157" s="63"/>
      <c r="IKL157" s="63"/>
      <c r="IKM157" s="63"/>
      <c r="IKN157" s="64"/>
      <c r="IKO157" s="62" t="s">
        <v>18</v>
      </c>
      <c r="IKP157" s="63"/>
      <c r="IKQ157" s="63"/>
      <c r="IKR157" s="63"/>
      <c r="IKS157" s="63"/>
      <c r="IKT157" s="63"/>
      <c r="IKU157" s="63"/>
      <c r="IKV157" s="64"/>
      <c r="IKW157" s="62" t="s">
        <v>18</v>
      </c>
      <c r="IKX157" s="63"/>
      <c r="IKY157" s="63"/>
      <c r="IKZ157" s="63"/>
      <c r="ILA157" s="63"/>
      <c r="ILB157" s="63"/>
      <c r="ILC157" s="63"/>
      <c r="ILD157" s="64"/>
      <c r="ILE157" s="62" t="s">
        <v>18</v>
      </c>
      <c r="ILF157" s="63"/>
      <c r="ILG157" s="63"/>
      <c r="ILH157" s="63"/>
      <c r="ILI157" s="63"/>
      <c r="ILJ157" s="63"/>
      <c r="ILK157" s="63"/>
      <c r="ILL157" s="64"/>
      <c r="ILM157" s="62" t="s">
        <v>18</v>
      </c>
      <c r="ILN157" s="63"/>
      <c r="ILO157" s="63"/>
      <c r="ILP157" s="63"/>
      <c r="ILQ157" s="63"/>
      <c r="ILR157" s="63"/>
      <c r="ILS157" s="63"/>
      <c r="ILT157" s="64"/>
      <c r="ILU157" s="62" t="s">
        <v>18</v>
      </c>
      <c r="ILV157" s="63"/>
      <c r="ILW157" s="63"/>
      <c r="ILX157" s="63"/>
      <c r="ILY157" s="63"/>
      <c r="ILZ157" s="63"/>
      <c r="IMA157" s="63"/>
      <c r="IMB157" s="64"/>
      <c r="IMC157" s="62" t="s">
        <v>18</v>
      </c>
      <c r="IMD157" s="63"/>
      <c r="IME157" s="63"/>
      <c r="IMF157" s="63"/>
      <c r="IMG157" s="63"/>
      <c r="IMH157" s="63"/>
      <c r="IMI157" s="63"/>
      <c r="IMJ157" s="64"/>
      <c r="IMK157" s="62" t="s">
        <v>18</v>
      </c>
      <c r="IML157" s="63"/>
      <c r="IMM157" s="63"/>
      <c r="IMN157" s="63"/>
      <c r="IMO157" s="63"/>
      <c r="IMP157" s="63"/>
      <c r="IMQ157" s="63"/>
      <c r="IMR157" s="64"/>
      <c r="IMS157" s="62" t="s">
        <v>18</v>
      </c>
      <c r="IMT157" s="63"/>
      <c r="IMU157" s="63"/>
      <c r="IMV157" s="63"/>
      <c r="IMW157" s="63"/>
      <c r="IMX157" s="63"/>
      <c r="IMY157" s="63"/>
      <c r="IMZ157" s="64"/>
      <c r="INA157" s="62" t="s">
        <v>18</v>
      </c>
      <c r="INB157" s="63"/>
      <c r="INC157" s="63"/>
      <c r="IND157" s="63"/>
      <c r="INE157" s="63"/>
      <c r="INF157" s="63"/>
      <c r="ING157" s="63"/>
      <c r="INH157" s="64"/>
      <c r="INI157" s="62" t="s">
        <v>18</v>
      </c>
      <c r="INJ157" s="63"/>
      <c r="INK157" s="63"/>
      <c r="INL157" s="63"/>
      <c r="INM157" s="63"/>
      <c r="INN157" s="63"/>
      <c r="INO157" s="63"/>
      <c r="INP157" s="64"/>
      <c r="INQ157" s="62" t="s">
        <v>18</v>
      </c>
      <c r="INR157" s="63"/>
      <c r="INS157" s="63"/>
      <c r="INT157" s="63"/>
      <c r="INU157" s="63"/>
      <c r="INV157" s="63"/>
      <c r="INW157" s="63"/>
      <c r="INX157" s="64"/>
      <c r="INY157" s="62" t="s">
        <v>18</v>
      </c>
      <c r="INZ157" s="63"/>
      <c r="IOA157" s="63"/>
      <c r="IOB157" s="63"/>
      <c r="IOC157" s="63"/>
      <c r="IOD157" s="63"/>
      <c r="IOE157" s="63"/>
      <c r="IOF157" s="64"/>
      <c r="IOG157" s="62" t="s">
        <v>18</v>
      </c>
      <c r="IOH157" s="63"/>
      <c r="IOI157" s="63"/>
      <c r="IOJ157" s="63"/>
      <c r="IOK157" s="63"/>
      <c r="IOL157" s="63"/>
      <c r="IOM157" s="63"/>
      <c r="ION157" s="64"/>
      <c r="IOO157" s="62" t="s">
        <v>18</v>
      </c>
      <c r="IOP157" s="63"/>
      <c r="IOQ157" s="63"/>
      <c r="IOR157" s="63"/>
      <c r="IOS157" s="63"/>
      <c r="IOT157" s="63"/>
      <c r="IOU157" s="63"/>
      <c r="IOV157" s="64"/>
      <c r="IOW157" s="62" t="s">
        <v>18</v>
      </c>
      <c r="IOX157" s="63"/>
      <c r="IOY157" s="63"/>
      <c r="IOZ157" s="63"/>
      <c r="IPA157" s="63"/>
      <c r="IPB157" s="63"/>
      <c r="IPC157" s="63"/>
      <c r="IPD157" s="64"/>
      <c r="IPE157" s="62" t="s">
        <v>18</v>
      </c>
      <c r="IPF157" s="63"/>
      <c r="IPG157" s="63"/>
      <c r="IPH157" s="63"/>
      <c r="IPI157" s="63"/>
      <c r="IPJ157" s="63"/>
      <c r="IPK157" s="63"/>
      <c r="IPL157" s="64"/>
      <c r="IPM157" s="62" t="s">
        <v>18</v>
      </c>
      <c r="IPN157" s="63"/>
      <c r="IPO157" s="63"/>
      <c r="IPP157" s="63"/>
      <c r="IPQ157" s="63"/>
      <c r="IPR157" s="63"/>
      <c r="IPS157" s="63"/>
      <c r="IPT157" s="64"/>
      <c r="IPU157" s="62" t="s">
        <v>18</v>
      </c>
      <c r="IPV157" s="63"/>
      <c r="IPW157" s="63"/>
      <c r="IPX157" s="63"/>
      <c r="IPY157" s="63"/>
      <c r="IPZ157" s="63"/>
      <c r="IQA157" s="63"/>
      <c r="IQB157" s="64"/>
      <c r="IQC157" s="62" t="s">
        <v>18</v>
      </c>
      <c r="IQD157" s="63"/>
      <c r="IQE157" s="63"/>
      <c r="IQF157" s="63"/>
      <c r="IQG157" s="63"/>
      <c r="IQH157" s="63"/>
      <c r="IQI157" s="63"/>
      <c r="IQJ157" s="64"/>
      <c r="IQK157" s="62" t="s">
        <v>18</v>
      </c>
      <c r="IQL157" s="63"/>
      <c r="IQM157" s="63"/>
      <c r="IQN157" s="63"/>
      <c r="IQO157" s="63"/>
      <c r="IQP157" s="63"/>
      <c r="IQQ157" s="63"/>
      <c r="IQR157" s="64"/>
      <c r="IQS157" s="62" t="s">
        <v>18</v>
      </c>
      <c r="IQT157" s="63"/>
      <c r="IQU157" s="63"/>
      <c r="IQV157" s="63"/>
      <c r="IQW157" s="63"/>
      <c r="IQX157" s="63"/>
      <c r="IQY157" s="63"/>
      <c r="IQZ157" s="64"/>
      <c r="IRA157" s="62" t="s">
        <v>18</v>
      </c>
      <c r="IRB157" s="63"/>
      <c r="IRC157" s="63"/>
      <c r="IRD157" s="63"/>
      <c r="IRE157" s="63"/>
      <c r="IRF157" s="63"/>
      <c r="IRG157" s="63"/>
      <c r="IRH157" s="64"/>
      <c r="IRI157" s="62" t="s">
        <v>18</v>
      </c>
      <c r="IRJ157" s="63"/>
      <c r="IRK157" s="63"/>
      <c r="IRL157" s="63"/>
      <c r="IRM157" s="63"/>
      <c r="IRN157" s="63"/>
      <c r="IRO157" s="63"/>
      <c r="IRP157" s="64"/>
      <c r="IRQ157" s="62" t="s">
        <v>18</v>
      </c>
      <c r="IRR157" s="63"/>
      <c r="IRS157" s="63"/>
      <c r="IRT157" s="63"/>
      <c r="IRU157" s="63"/>
      <c r="IRV157" s="63"/>
      <c r="IRW157" s="63"/>
      <c r="IRX157" s="64"/>
      <c r="IRY157" s="62" t="s">
        <v>18</v>
      </c>
      <c r="IRZ157" s="63"/>
      <c r="ISA157" s="63"/>
      <c r="ISB157" s="63"/>
      <c r="ISC157" s="63"/>
      <c r="ISD157" s="63"/>
      <c r="ISE157" s="63"/>
      <c r="ISF157" s="64"/>
      <c r="ISG157" s="62" t="s">
        <v>18</v>
      </c>
      <c r="ISH157" s="63"/>
      <c r="ISI157" s="63"/>
      <c r="ISJ157" s="63"/>
      <c r="ISK157" s="63"/>
      <c r="ISL157" s="63"/>
      <c r="ISM157" s="63"/>
      <c r="ISN157" s="64"/>
      <c r="ISO157" s="62" t="s">
        <v>18</v>
      </c>
      <c r="ISP157" s="63"/>
      <c r="ISQ157" s="63"/>
      <c r="ISR157" s="63"/>
      <c r="ISS157" s="63"/>
      <c r="IST157" s="63"/>
      <c r="ISU157" s="63"/>
      <c r="ISV157" s="64"/>
      <c r="ISW157" s="62" t="s">
        <v>18</v>
      </c>
      <c r="ISX157" s="63"/>
      <c r="ISY157" s="63"/>
      <c r="ISZ157" s="63"/>
      <c r="ITA157" s="63"/>
      <c r="ITB157" s="63"/>
      <c r="ITC157" s="63"/>
      <c r="ITD157" s="64"/>
      <c r="ITE157" s="62" t="s">
        <v>18</v>
      </c>
      <c r="ITF157" s="63"/>
      <c r="ITG157" s="63"/>
      <c r="ITH157" s="63"/>
      <c r="ITI157" s="63"/>
      <c r="ITJ157" s="63"/>
      <c r="ITK157" s="63"/>
      <c r="ITL157" s="64"/>
      <c r="ITM157" s="62" t="s">
        <v>18</v>
      </c>
      <c r="ITN157" s="63"/>
      <c r="ITO157" s="63"/>
      <c r="ITP157" s="63"/>
      <c r="ITQ157" s="63"/>
      <c r="ITR157" s="63"/>
      <c r="ITS157" s="63"/>
      <c r="ITT157" s="64"/>
      <c r="ITU157" s="62" t="s">
        <v>18</v>
      </c>
      <c r="ITV157" s="63"/>
      <c r="ITW157" s="63"/>
      <c r="ITX157" s="63"/>
      <c r="ITY157" s="63"/>
      <c r="ITZ157" s="63"/>
      <c r="IUA157" s="63"/>
      <c r="IUB157" s="64"/>
      <c r="IUC157" s="62" t="s">
        <v>18</v>
      </c>
      <c r="IUD157" s="63"/>
      <c r="IUE157" s="63"/>
      <c r="IUF157" s="63"/>
      <c r="IUG157" s="63"/>
      <c r="IUH157" s="63"/>
      <c r="IUI157" s="63"/>
      <c r="IUJ157" s="64"/>
      <c r="IUK157" s="62" t="s">
        <v>18</v>
      </c>
      <c r="IUL157" s="63"/>
      <c r="IUM157" s="63"/>
      <c r="IUN157" s="63"/>
      <c r="IUO157" s="63"/>
      <c r="IUP157" s="63"/>
      <c r="IUQ157" s="63"/>
      <c r="IUR157" s="64"/>
      <c r="IUS157" s="62" t="s">
        <v>18</v>
      </c>
      <c r="IUT157" s="63"/>
      <c r="IUU157" s="63"/>
      <c r="IUV157" s="63"/>
      <c r="IUW157" s="63"/>
      <c r="IUX157" s="63"/>
      <c r="IUY157" s="63"/>
      <c r="IUZ157" s="64"/>
      <c r="IVA157" s="62" t="s">
        <v>18</v>
      </c>
      <c r="IVB157" s="63"/>
      <c r="IVC157" s="63"/>
      <c r="IVD157" s="63"/>
      <c r="IVE157" s="63"/>
      <c r="IVF157" s="63"/>
      <c r="IVG157" s="63"/>
      <c r="IVH157" s="64"/>
      <c r="IVI157" s="62" t="s">
        <v>18</v>
      </c>
      <c r="IVJ157" s="63"/>
      <c r="IVK157" s="63"/>
      <c r="IVL157" s="63"/>
      <c r="IVM157" s="63"/>
      <c r="IVN157" s="63"/>
      <c r="IVO157" s="63"/>
      <c r="IVP157" s="64"/>
      <c r="IVQ157" s="62" t="s">
        <v>18</v>
      </c>
      <c r="IVR157" s="63"/>
      <c r="IVS157" s="63"/>
      <c r="IVT157" s="63"/>
      <c r="IVU157" s="63"/>
      <c r="IVV157" s="63"/>
      <c r="IVW157" s="63"/>
      <c r="IVX157" s="64"/>
      <c r="IVY157" s="62" t="s">
        <v>18</v>
      </c>
      <c r="IVZ157" s="63"/>
      <c r="IWA157" s="63"/>
      <c r="IWB157" s="63"/>
      <c r="IWC157" s="63"/>
      <c r="IWD157" s="63"/>
      <c r="IWE157" s="63"/>
      <c r="IWF157" s="64"/>
      <c r="IWG157" s="62" t="s">
        <v>18</v>
      </c>
      <c r="IWH157" s="63"/>
      <c r="IWI157" s="63"/>
      <c r="IWJ157" s="63"/>
      <c r="IWK157" s="63"/>
      <c r="IWL157" s="63"/>
      <c r="IWM157" s="63"/>
      <c r="IWN157" s="64"/>
      <c r="IWO157" s="62" t="s">
        <v>18</v>
      </c>
      <c r="IWP157" s="63"/>
      <c r="IWQ157" s="63"/>
      <c r="IWR157" s="63"/>
      <c r="IWS157" s="63"/>
      <c r="IWT157" s="63"/>
      <c r="IWU157" s="63"/>
      <c r="IWV157" s="64"/>
      <c r="IWW157" s="62" t="s">
        <v>18</v>
      </c>
      <c r="IWX157" s="63"/>
      <c r="IWY157" s="63"/>
      <c r="IWZ157" s="63"/>
      <c r="IXA157" s="63"/>
      <c r="IXB157" s="63"/>
      <c r="IXC157" s="63"/>
      <c r="IXD157" s="64"/>
      <c r="IXE157" s="62" t="s">
        <v>18</v>
      </c>
      <c r="IXF157" s="63"/>
      <c r="IXG157" s="63"/>
      <c r="IXH157" s="63"/>
      <c r="IXI157" s="63"/>
      <c r="IXJ157" s="63"/>
      <c r="IXK157" s="63"/>
      <c r="IXL157" s="64"/>
      <c r="IXM157" s="62" t="s">
        <v>18</v>
      </c>
      <c r="IXN157" s="63"/>
      <c r="IXO157" s="63"/>
      <c r="IXP157" s="63"/>
      <c r="IXQ157" s="63"/>
      <c r="IXR157" s="63"/>
      <c r="IXS157" s="63"/>
      <c r="IXT157" s="64"/>
      <c r="IXU157" s="62" t="s">
        <v>18</v>
      </c>
      <c r="IXV157" s="63"/>
      <c r="IXW157" s="63"/>
      <c r="IXX157" s="63"/>
      <c r="IXY157" s="63"/>
      <c r="IXZ157" s="63"/>
      <c r="IYA157" s="63"/>
      <c r="IYB157" s="64"/>
      <c r="IYC157" s="62" t="s">
        <v>18</v>
      </c>
      <c r="IYD157" s="63"/>
      <c r="IYE157" s="63"/>
      <c r="IYF157" s="63"/>
      <c r="IYG157" s="63"/>
      <c r="IYH157" s="63"/>
      <c r="IYI157" s="63"/>
      <c r="IYJ157" s="64"/>
      <c r="IYK157" s="62" t="s">
        <v>18</v>
      </c>
      <c r="IYL157" s="63"/>
      <c r="IYM157" s="63"/>
      <c r="IYN157" s="63"/>
      <c r="IYO157" s="63"/>
      <c r="IYP157" s="63"/>
      <c r="IYQ157" s="63"/>
      <c r="IYR157" s="64"/>
      <c r="IYS157" s="62" t="s">
        <v>18</v>
      </c>
      <c r="IYT157" s="63"/>
      <c r="IYU157" s="63"/>
      <c r="IYV157" s="63"/>
      <c r="IYW157" s="63"/>
      <c r="IYX157" s="63"/>
      <c r="IYY157" s="63"/>
      <c r="IYZ157" s="64"/>
      <c r="IZA157" s="62" t="s">
        <v>18</v>
      </c>
      <c r="IZB157" s="63"/>
      <c r="IZC157" s="63"/>
      <c r="IZD157" s="63"/>
      <c r="IZE157" s="63"/>
      <c r="IZF157" s="63"/>
      <c r="IZG157" s="63"/>
      <c r="IZH157" s="64"/>
      <c r="IZI157" s="62" t="s">
        <v>18</v>
      </c>
      <c r="IZJ157" s="63"/>
      <c r="IZK157" s="63"/>
      <c r="IZL157" s="63"/>
      <c r="IZM157" s="63"/>
      <c r="IZN157" s="63"/>
      <c r="IZO157" s="63"/>
      <c r="IZP157" s="64"/>
      <c r="IZQ157" s="62" t="s">
        <v>18</v>
      </c>
      <c r="IZR157" s="63"/>
      <c r="IZS157" s="63"/>
      <c r="IZT157" s="63"/>
      <c r="IZU157" s="63"/>
      <c r="IZV157" s="63"/>
      <c r="IZW157" s="63"/>
      <c r="IZX157" s="64"/>
      <c r="IZY157" s="62" t="s">
        <v>18</v>
      </c>
      <c r="IZZ157" s="63"/>
      <c r="JAA157" s="63"/>
      <c r="JAB157" s="63"/>
      <c r="JAC157" s="63"/>
      <c r="JAD157" s="63"/>
      <c r="JAE157" s="63"/>
      <c r="JAF157" s="64"/>
      <c r="JAG157" s="62" t="s">
        <v>18</v>
      </c>
      <c r="JAH157" s="63"/>
      <c r="JAI157" s="63"/>
      <c r="JAJ157" s="63"/>
      <c r="JAK157" s="63"/>
      <c r="JAL157" s="63"/>
      <c r="JAM157" s="63"/>
      <c r="JAN157" s="64"/>
      <c r="JAO157" s="62" t="s">
        <v>18</v>
      </c>
      <c r="JAP157" s="63"/>
      <c r="JAQ157" s="63"/>
      <c r="JAR157" s="63"/>
      <c r="JAS157" s="63"/>
      <c r="JAT157" s="63"/>
      <c r="JAU157" s="63"/>
      <c r="JAV157" s="64"/>
      <c r="JAW157" s="62" t="s">
        <v>18</v>
      </c>
      <c r="JAX157" s="63"/>
      <c r="JAY157" s="63"/>
      <c r="JAZ157" s="63"/>
      <c r="JBA157" s="63"/>
      <c r="JBB157" s="63"/>
      <c r="JBC157" s="63"/>
      <c r="JBD157" s="64"/>
      <c r="JBE157" s="62" t="s">
        <v>18</v>
      </c>
      <c r="JBF157" s="63"/>
      <c r="JBG157" s="63"/>
      <c r="JBH157" s="63"/>
      <c r="JBI157" s="63"/>
      <c r="JBJ157" s="63"/>
      <c r="JBK157" s="63"/>
      <c r="JBL157" s="64"/>
      <c r="JBM157" s="62" t="s">
        <v>18</v>
      </c>
      <c r="JBN157" s="63"/>
      <c r="JBO157" s="63"/>
      <c r="JBP157" s="63"/>
      <c r="JBQ157" s="63"/>
      <c r="JBR157" s="63"/>
      <c r="JBS157" s="63"/>
      <c r="JBT157" s="64"/>
      <c r="JBU157" s="62" t="s">
        <v>18</v>
      </c>
      <c r="JBV157" s="63"/>
      <c r="JBW157" s="63"/>
      <c r="JBX157" s="63"/>
      <c r="JBY157" s="63"/>
      <c r="JBZ157" s="63"/>
      <c r="JCA157" s="63"/>
      <c r="JCB157" s="64"/>
      <c r="JCC157" s="62" t="s">
        <v>18</v>
      </c>
      <c r="JCD157" s="63"/>
      <c r="JCE157" s="63"/>
      <c r="JCF157" s="63"/>
      <c r="JCG157" s="63"/>
      <c r="JCH157" s="63"/>
      <c r="JCI157" s="63"/>
      <c r="JCJ157" s="64"/>
      <c r="JCK157" s="62" t="s">
        <v>18</v>
      </c>
      <c r="JCL157" s="63"/>
      <c r="JCM157" s="63"/>
      <c r="JCN157" s="63"/>
      <c r="JCO157" s="63"/>
      <c r="JCP157" s="63"/>
      <c r="JCQ157" s="63"/>
      <c r="JCR157" s="64"/>
      <c r="JCS157" s="62" t="s">
        <v>18</v>
      </c>
      <c r="JCT157" s="63"/>
      <c r="JCU157" s="63"/>
      <c r="JCV157" s="63"/>
      <c r="JCW157" s="63"/>
      <c r="JCX157" s="63"/>
      <c r="JCY157" s="63"/>
      <c r="JCZ157" s="64"/>
      <c r="JDA157" s="62" t="s">
        <v>18</v>
      </c>
      <c r="JDB157" s="63"/>
      <c r="JDC157" s="63"/>
      <c r="JDD157" s="63"/>
      <c r="JDE157" s="63"/>
      <c r="JDF157" s="63"/>
      <c r="JDG157" s="63"/>
      <c r="JDH157" s="64"/>
      <c r="JDI157" s="62" t="s">
        <v>18</v>
      </c>
      <c r="JDJ157" s="63"/>
      <c r="JDK157" s="63"/>
      <c r="JDL157" s="63"/>
      <c r="JDM157" s="63"/>
      <c r="JDN157" s="63"/>
      <c r="JDO157" s="63"/>
      <c r="JDP157" s="64"/>
      <c r="JDQ157" s="62" t="s">
        <v>18</v>
      </c>
      <c r="JDR157" s="63"/>
      <c r="JDS157" s="63"/>
      <c r="JDT157" s="63"/>
      <c r="JDU157" s="63"/>
      <c r="JDV157" s="63"/>
      <c r="JDW157" s="63"/>
      <c r="JDX157" s="64"/>
      <c r="JDY157" s="62" t="s">
        <v>18</v>
      </c>
      <c r="JDZ157" s="63"/>
      <c r="JEA157" s="63"/>
      <c r="JEB157" s="63"/>
      <c r="JEC157" s="63"/>
      <c r="JED157" s="63"/>
      <c r="JEE157" s="63"/>
      <c r="JEF157" s="64"/>
      <c r="JEG157" s="62" t="s">
        <v>18</v>
      </c>
      <c r="JEH157" s="63"/>
      <c r="JEI157" s="63"/>
      <c r="JEJ157" s="63"/>
      <c r="JEK157" s="63"/>
      <c r="JEL157" s="63"/>
      <c r="JEM157" s="63"/>
      <c r="JEN157" s="64"/>
      <c r="JEO157" s="62" t="s">
        <v>18</v>
      </c>
      <c r="JEP157" s="63"/>
      <c r="JEQ157" s="63"/>
      <c r="JER157" s="63"/>
      <c r="JES157" s="63"/>
      <c r="JET157" s="63"/>
      <c r="JEU157" s="63"/>
      <c r="JEV157" s="64"/>
      <c r="JEW157" s="62" t="s">
        <v>18</v>
      </c>
      <c r="JEX157" s="63"/>
      <c r="JEY157" s="63"/>
      <c r="JEZ157" s="63"/>
      <c r="JFA157" s="63"/>
      <c r="JFB157" s="63"/>
      <c r="JFC157" s="63"/>
      <c r="JFD157" s="64"/>
      <c r="JFE157" s="62" t="s">
        <v>18</v>
      </c>
      <c r="JFF157" s="63"/>
      <c r="JFG157" s="63"/>
      <c r="JFH157" s="63"/>
      <c r="JFI157" s="63"/>
      <c r="JFJ157" s="63"/>
      <c r="JFK157" s="63"/>
      <c r="JFL157" s="64"/>
      <c r="JFM157" s="62" t="s">
        <v>18</v>
      </c>
      <c r="JFN157" s="63"/>
      <c r="JFO157" s="63"/>
      <c r="JFP157" s="63"/>
      <c r="JFQ157" s="63"/>
      <c r="JFR157" s="63"/>
      <c r="JFS157" s="63"/>
      <c r="JFT157" s="64"/>
      <c r="JFU157" s="62" t="s">
        <v>18</v>
      </c>
      <c r="JFV157" s="63"/>
      <c r="JFW157" s="63"/>
      <c r="JFX157" s="63"/>
      <c r="JFY157" s="63"/>
      <c r="JFZ157" s="63"/>
      <c r="JGA157" s="63"/>
      <c r="JGB157" s="64"/>
      <c r="JGC157" s="62" t="s">
        <v>18</v>
      </c>
      <c r="JGD157" s="63"/>
      <c r="JGE157" s="63"/>
      <c r="JGF157" s="63"/>
      <c r="JGG157" s="63"/>
      <c r="JGH157" s="63"/>
      <c r="JGI157" s="63"/>
      <c r="JGJ157" s="64"/>
      <c r="JGK157" s="62" t="s">
        <v>18</v>
      </c>
      <c r="JGL157" s="63"/>
      <c r="JGM157" s="63"/>
      <c r="JGN157" s="63"/>
      <c r="JGO157" s="63"/>
      <c r="JGP157" s="63"/>
      <c r="JGQ157" s="63"/>
      <c r="JGR157" s="64"/>
      <c r="JGS157" s="62" t="s">
        <v>18</v>
      </c>
      <c r="JGT157" s="63"/>
      <c r="JGU157" s="63"/>
      <c r="JGV157" s="63"/>
      <c r="JGW157" s="63"/>
      <c r="JGX157" s="63"/>
      <c r="JGY157" s="63"/>
      <c r="JGZ157" s="64"/>
      <c r="JHA157" s="62" t="s">
        <v>18</v>
      </c>
      <c r="JHB157" s="63"/>
      <c r="JHC157" s="63"/>
      <c r="JHD157" s="63"/>
      <c r="JHE157" s="63"/>
      <c r="JHF157" s="63"/>
      <c r="JHG157" s="63"/>
      <c r="JHH157" s="64"/>
      <c r="JHI157" s="62" t="s">
        <v>18</v>
      </c>
      <c r="JHJ157" s="63"/>
      <c r="JHK157" s="63"/>
      <c r="JHL157" s="63"/>
      <c r="JHM157" s="63"/>
      <c r="JHN157" s="63"/>
      <c r="JHO157" s="63"/>
      <c r="JHP157" s="64"/>
      <c r="JHQ157" s="62" t="s">
        <v>18</v>
      </c>
      <c r="JHR157" s="63"/>
      <c r="JHS157" s="63"/>
      <c r="JHT157" s="63"/>
      <c r="JHU157" s="63"/>
      <c r="JHV157" s="63"/>
      <c r="JHW157" s="63"/>
      <c r="JHX157" s="64"/>
      <c r="JHY157" s="62" t="s">
        <v>18</v>
      </c>
      <c r="JHZ157" s="63"/>
      <c r="JIA157" s="63"/>
      <c r="JIB157" s="63"/>
      <c r="JIC157" s="63"/>
      <c r="JID157" s="63"/>
      <c r="JIE157" s="63"/>
      <c r="JIF157" s="64"/>
      <c r="JIG157" s="62" t="s">
        <v>18</v>
      </c>
      <c r="JIH157" s="63"/>
      <c r="JII157" s="63"/>
      <c r="JIJ157" s="63"/>
      <c r="JIK157" s="63"/>
      <c r="JIL157" s="63"/>
      <c r="JIM157" s="63"/>
      <c r="JIN157" s="64"/>
      <c r="JIO157" s="62" t="s">
        <v>18</v>
      </c>
      <c r="JIP157" s="63"/>
      <c r="JIQ157" s="63"/>
      <c r="JIR157" s="63"/>
      <c r="JIS157" s="63"/>
      <c r="JIT157" s="63"/>
      <c r="JIU157" s="63"/>
      <c r="JIV157" s="64"/>
      <c r="JIW157" s="62" t="s">
        <v>18</v>
      </c>
      <c r="JIX157" s="63"/>
      <c r="JIY157" s="63"/>
      <c r="JIZ157" s="63"/>
      <c r="JJA157" s="63"/>
      <c r="JJB157" s="63"/>
      <c r="JJC157" s="63"/>
      <c r="JJD157" s="64"/>
      <c r="JJE157" s="62" t="s">
        <v>18</v>
      </c>
      <c r="JJF157" s="63"/>
      <c r="JJG157" s="63"/>
      <c r="JJH157" s="63"/>
      <c r="JJI157" s="63"/>
      <c r="JJJ157" s="63"/>
      <c r="JJK157" s="63"/>
      <c r="JJL157" s="64"/>
      <c r="JJM157" s="62" t="s">
        <v>18</v>
      </c>
      <c r="JJN157" s="63"/>
      <c r="JJO157" s="63"/>
      <c r="JJP157" s="63"/>
      <c r="JJQ157" s="63"/>
      <c r="JJR157" s="63"/>
      <c r="JJS157" s="63"/>
      <c r="JJT157" s="64"/>
      <c r="JJU157" s="62" t="s">
        <v>18</v>
      </c>
      <c r="JJV157" s="63"/>
      <c r="JJW157" s="63"/>
      <c r="JJX157" s="63"/>
      <c r="JJY157" s="63"/>
      <c r="JJZ157" s="63"/>
      <c r="JKA157" s="63"/>
      <c r="JKB157" s="64"/>
      <c r="JKC157" s="62" t="s">
        <v>18</v>
      </c>
      <c r="JKD157" s="63"/>
      <c r="JKE157" s="63"/>
      <c r="JKF157" s="63"/>
      <c r="JKG157" s="63"/>
      <c r="JKH157" s="63"/>
      <c r="JKI157" s="63"/>
      <c r="JKJ157" s="64"/>
      <c r="JKK157" s="62" t="s">
        <v>18</v>
      </c>
      <c r="JKL157" s="63"/>
      <c r="JKM157" s="63"/>
      <c r="JKN157" s="63"/>
      <c r="JKO157" s="63"/>
      <c r="JKP157" s="63"/>
      <c r="JKQ157" s="63"/>
      <c r="JKR157" s="64"/>
      <c r="JKS157" s="62" t="s">
        <v>18</v>
      </c>
      <c r="JKT157" s="63"/>
      <c r="JKU157" s="63"/>
      <c r="JKV157" s="63"/>
      <c r="JKW157" s="63"/>
      <c r="JKX157" s="63"/>
      <c r="JKY157" s="63"/>
      <c r="JKZ157" s="64"/>
      <c r="JLA157" s="62" t="s">
        <v>18</v>
      </c>
      <c r="JLB157" s="63"/>
      <c r="JLC157" s="63"/>
      <c r="JLD157" s="63"/>
      <c r="JLE157" s="63"/>
      <c r="JLF157" s="63"/>
      <c r="JLG157" s="63"/>
      <c r="JLH157" s="64"/>
      <c r="JLI157" s="62" t="s">
        <v>18</v>
      </c>
      <c r="JLJ157" s="63"/>
      <c r="JLK157" s="63"/>
      <c r="JLL157" s="63"/>
      <c r="JLM157" s="63"/>
      <c r="JLN157" s="63"/>
      <c r="JLO157" s="63"/>
      <c r="JLP157" s="64"/>
      <c r="JLQ157" s="62" t="s">
        <v>18</v>
      </c>
      <c r="JLR157" s="63"/>
      <c r="JLS157" s="63"/>
      <c r="JLT157" s="63"/>
      <c r="JLU157" s="63"/>
      <c r="JLV157" s="63"/>
      <c r="JLW157" s="63"/>
      <c r="JLX157" s="64"/>
      <c r="JLY157" s="62" t="s">
        <v>18</v>
      </c>
      <c r="JLZ157" s="63"/>
      <c r="JMA157" s="63"/>
      <c r="JMB157" s="63"/>
      <c r="JMC157" s="63"/>
      <c r="JMD157" s="63"/>
      <c r="JME157" s="63"/>
      <c r="JMF157" s="64"/>
      <c r="JMG157" s="62" t="s">
        <v>18</v>
      </c>
      <c r="JMH157" s="63"/>
      <c r="JMI157" s="63"/>
      <c r="JMJ157" s="63"/>
      <c r="JMK157" s="63"/>
      <c r="JML157" s="63"/>
      <c r="JMM157" s="63"/>
      <c r="JMN157" s="64"/>
      <c r="JMO157" s="62" t="s">
        <v>18</v>
      </c>
      <c r="JMP157" s="63"/>
      <c r="JMQ157" s="63"/>
      <c r="JMR157" s="63"/>
      <c r="JMS157" s="63"/>
      <c r="JMT157" s="63"/>
      <c r="JMU157" s="63"/>
      <c r="JMV157" s="64"/>
      <c r="JMW157" s="62" t="s">
        <v>18</v>
      </c>
      <c r="JMX157" s="63"/>
      <c r="JMY157" s="63"/>
      <c r="JMZ157" s="63"/>
      <c r="JNA157" s="63"/>
      <c r="JNB157" s="63"/>
      <c r="JNC157" s="63"/>
      <c r="JND157" s="64"/>
      <c r="JNE157" s="62" t="s">
        <v>18</v>
      </c>
      <c r="JNF157" s="63"/>
      <c r="JNG157" s="63"/>
      <c r="JNH157" s="63"/>
      <c r="JNI157" s="63"/>
      <c r="JNJ157" s="63"/>
      <c r="JNK157" s="63"/>
      <c r="JNL157" s="64"/>
      <c r="JNM157" s="62" t="s">
        <v>18</v>
      </c>
      <c r="JNN157" s="63"/>
      <c r="JNO157" s="63"/>
      <c r="JNP157" s="63"/>
      <c r="JNQ157" s="63"/>
      <c r="JNR157" s="63"/>
      <c r="JNS157" s="63"/>
      <c r="JNT157" s="64"/>
      <c r="JNU157" s="62" t="s">
        <v>18</v>
      </c>
      <c r="JNV157" s="63"/>
      <c r="JNW157" s="63"/>
      <c r="JNX157" s="63"/>
      <c r="JNY157" s="63"/>
      <c r="JNZ157" s="63"/>
      <c r="JOA157" s="63"/>
      <c r="JOB157" s="64"/>
      <c r="JOC157" s="62" t="s">
        <v>18</v>
      </c>
      <c r="JOD157" s="63"/>
      <c r="JOE157" s="63"/>
      <c r="JOF157" s="63"/>
      <c r="JOG157" s="63"/>
      <c r="JOH157" s="63"/>
      <c r="JOI157" s="63"/>
      <c r="JOJ157" s="64"/>
      <c r="JOK157" s="62" t="s">
        <v>18</v>
      </c>
      <c r="JOL157" s="63"/>
      <c r="JOM157" s="63"/>
      <c r="JON157" s="63"/>
      <c r="JOO157" s="63"/>
      <c r="JOP157" s="63"/>
      <c r="JOQ157" s="63"/>
      <c r="JOR157" s="64"/>
      <c r="JOS157" s="62" t="s">
        <v>18</v>
      </c>
      <c r="JOT157" s="63"/>
      <c r="JOU157" s="63"/>
      <c r="JOV157" s="63"/>
      <c r="JOW157" s="63"/>
      <c r="JOX157" s="63"/>
      <c r="JOY157" s="63"/>
      <c r="JOZ157" s="64"/>
      <c r="JPA157" s="62" t="s">
        <v>18</v>
      </c>
      <c r="JPB157" s="63"/>
      <c r="JPC157" s="63"/>
      <c r="JPD157" s="63"/>
      <c r="JPE157" s="63"/>
      <c r="JPF157" s="63"/>
      <c r="JPG157" s="63"/>
      <c r="JPH157" s="64"/>
      <c r="JPI157" s="62" t="s">
        <v>18</v>
      </c>
      <c r="JPJ157" s="63"/>
      <c r="JPK157" s="63"/>
      <c r="JPL157" s="63"/>
      <c r="JPM157" s="63"/>
      <c r="JPN157" s="63"/>
      <c r="JPO157" s="63"/>
      <c r="JPP157" s="64"/>
      <c r="JPQ157" s="62" t="s">
        <v>18</v>
      </c>
      <c r="JPR157" s="63"/>
      <c r="JPS157" s="63"/>
      <c r="JPT157" s="63"/>
      <c r="JPU157" s="63"/>
      <c r="JPV157" s="63"/>
      <c r="JPW157" s="63"/>
      <c r="JPX157" s="64"/>
      <c r="JPY157" s="62" t="s">
        <v>18</v>
      </c>
      <c r="JPZ157" s="63"/>
      <c r="JQA157" s="63"/>
      <c r="JQB157" s="63"/>
      <c r="JQC157" s="63"/>
      <c r="JQD157" s="63"/>
      <c r="JQE157" s="63"/>
      <c r="JQF157" s="64"/>
      <c r="JQG157" s="62" t="s">
        <v>18</v>
      </c>
      <c r="JQH157" s="63"/>
      <c r="JQI157" s="63"/>
      <c r="JQJ157" s="63"/>
      <c r="JQK157" s="63"/>
      <c r="JQL157" s="63"/>
      <c r="JQM157" s="63"/>
      <c r="JQN157" s="64"/>
      <c r="JQO157" s="62" t="s">
        <v>18</v>
      </c>
      <c r="JQP157" s="63"/>
      <c r="JQQ157" s="63"/>
      <c r="JQR157" s="63"/>
      <c r="JQS157" s="63"/>
      <c r="JQT157" s="63"/>
      <c r="JQU157" s="63"/>
      <c r="JQV157" s="64"/>
      <c r="JQW157" s="62" t="s">
        <v>18</v>
      </c>
      <c r="JQX157" s="63"/>
      <c r="JQY157" s="63"/>
      <c r="JQZ157" s="63"/>
      <c r="JRA157" s="63"/>
      <c r="JRB157" s="63"/>
      <c r="JRC157" s="63"/>
      <c r="JRD157" s="64"/>
      <c r="JRE157" s="62" t="s">
        <v>18</v>
      </c>
      <c r="JRF157" s="63"/>
      <c r="JRG157" s="63"/>
      <c r="JRH157" s="63"/>
      <c r="JRI157" s="63"/>
      <c r="JRJ157" s="63"/>
      <c r="JRK157" s="63"/>
      <c r="JRL157" s="64"/>
      <c r="JRM157" s="62" t="s">
        <v>18</v>
      </c>
      <c r="JRN157" s="63"/>
      <c r="JRO157" s="63"/>
      <c r="JRP157" s="63"/>
      <c r="JRQ157" s="63"/>
      <c r="JRR157" s="63"/>
      <c r="JRS157" s="63"/>
      <c r="JRT157" s="64"/>
      <c r="JRU157" s="62" t="s">
        <v>18</v>
      </c>
      <c r="JRV157" s="63"/>
      <c r="JRW157" s="63"/>
      <c r="JRX157" s="63"/>
      <c r="JRY157" s="63"/>
      <c r="JRZ157" s="63"/>
      <c r="JSA157" s="63"/>
      <c r="JSB157" s="64"/>
      <c r="JSC157" s="62" t="s">
        <v>18</v>
      </c>
      <c r="JSD157" s="63"/>
      <c r="JSE157" s="63"/>
      <c r="JSF157" s="63"/>
      <c r="JSG157" s="63"/>
      <c r="JSH157" s="63"/>
      <c r="JSI157" s="63"/>
      <c r="JSJ157" s="64"/>
      <c r="JSK157" s="62" t="s">
        <v>18</v>
      </c>
      <c r="JSL157" s="63"/>
      <c r="JSM157" s="63"/>
      <c r="JSN157" s="63"/>
      <c r="JSO157" s="63"/>
      <c r="JSP157" s="63"/>
      <c r="JSQ157" s="63"/>
      <c r="JSR157" s="64"/>
      <c r="JSS157" s="62" t="s">
        <v>18</v>
      </c>
      <c r="JST157" s="63"/>
      <c r="JSU157" s="63"/>
      <c r="JSV157" s="63"/>
      <c r="JSW157" s="63"/>
      <c r="JSX157" s="63"/>
      <c r="JSY157" s="63"/>
      <c r="JSZ157" s="64"/>
      <c r="JTA157" s="62" t="s">
        <v>18</v>
      </c>
      <c r="JTB157" s="63"/>
      <c r="JTC157" s="63"/>
      <c r="JTD157" s="63"/>
      <c r="JTE157" s="63"/>
      <c r="JTF157" s="63"/>
      <c r="JTG157" s="63"/>
      <c r="JTH157" s="64"/>
      <c r="JTI157" s="62" t="s">
        <v>18</v>
      </c>
      <c r="JTJ157" s="63"/>
      <c r="JTK157" s="63"/>
      <c r="JTL157" s="63"/>
      <c r="JTM157" s="63"/>
      <c r="JTN157" s="63"/>
      <c r="JTO157" s="63"/>
      <c r="JTP157" s="64"/>
      <c r="JTQ157" s="62" t="s">
        <v>18</v>
      </c>
      <c r="JTR157" s="63"/>
      <c r="JTS157" s="63"/>
      <c r="JTT157" s="63"/>
      <c r="JTU157" s="63"/>
      <c r="JTV157" s="63"/>
      <c r="JTW157" s="63"/>
      <c r="JTX157" s="64"/>
      <c r="JTY157" s="62" t="s">
        <v>18</v>
      </c>
      <c r="JTZ157" s="63"/>
      <c r="JUA157" s="63"/>
      <c r="JUB157" s="63"/>
      <c r="JUC157" s="63"/>
      <c r="JUD157" s="63"/>
      <c r="JUE157" s="63"/>
      <c r="JUF157" s="64"/>
      <c r="JUG157" s="62" t="s">
        <v>18</v>
      </c>
      <c r="JUH157" s="63"/>
      <c r="JUI157" s="63"/>
      <c r="JUJ157" s="63"/>
      <c r="JUK157" s="63"/>
      <c r="JUL157" s="63"/>
      <c r="JUM157" s="63"/>
      <c r="JUN157" s="64"/>
      <c r="JUO157" s="62" t="s">
        <v>18</v>
      </c>
      <c r="JUP157" s="63"/>
      <c r="JUQ157" s="63"/>
      <c r="JUR157" s="63"/>
      <c r="JUS157" s="63"/>
      <c r="JUT157" s="63"/>
      <c r="JUU157" s="63"/>
      <c r="JUV157" s="64"/>
      <c r="JUW157" s="62" t="s">
        <v>18</v>
      </c>
      <c r="JUX157" s="63"/>
      <c r="JUY157" s="63"/>
      <c r="JUZ157" s="63"/>
      <c r="JVA157" s="63"/>
      <c r="JVB157" s="63"/>
      <c r="JVC157" s="63"/>
      <c r="JVD157" s="64"/>
      <c r="JVE157" s="62" t="s">
        <v>18</v>
      </c>
      <c r="JVF157" s="63"/>
      <c r="JVG157" s="63"/>
      <c r="JVH157" s="63"/>
      <c r="JVI157" s="63"/>
      <c r="JVJ157" s="63"/>
      <c r="JVK157" s="63"/>
      <c r="JVL157" s="64"/>
      <c r="JVM157" s="62" t="s">
        <v>18</v>
      </c>
      <c r="JVN157" s="63"/>
      <c r="JVO157" s="63"/>
      <c r="JVP157" s="63"/>
      <c r="JVQ157" s="63"/>
      <c r="JVR157" s="63"/>
      <c r="JVS157" s="63"/>
      <c r="JVT157" s="64"/>
      <c r="JVU157" s="62" t="s">
        <v>18</v>
      </c>
      <c r="JVV157" s="63"/>
      <c r="JVW157" s="63"/>
      <c r="JVX157" s="63"/>
      <c r="JVY157" s="63"/>
      <c r="JVZ157" s="63"/>
      <c r="JWA157" s="63"/>
      <c r="JWB157" s="64"/>
      <c r="JWC157" s="62" t="s">
        <v>18</v>
      </c>
      <c r="JWD157" s="63"/>
      <c r="JWE157" s="63"/>
      <c r="JWF157" s="63"/>
      <c r="JWG157" s="63"/>
      <c r="JWH157" s="63"/>
      <c r="JWI157" s="63"/>
      <c r="JWJ157" s="64"/>
      <c r="JWK157" s="62" t="s">
        <v>18</v>
      </c>
      <c r="JWL157" s="63"/>
      <c r="JWM157" s="63"/>
      <c r="JWN157" s="63"/>
      <c r="JWO157" s="63"/>
      <c r="JWP157" s="63"/>
      <c r="JWQ157" s="63"/>
      <c r="JWR157" s="64"/>
      <c r="JWS157" s="62" t="s">
        <v>18</v>
      </c>
      <c r="JWT157" s="63"/>
      <c r="JWU157" s="63"/>
      <c r="JWV157" s="63"/>
      <c r="JWW157" s="63"/>
      <c r="JWX157" s="63"/>
      <c r="JWY157" s="63"/>
      <c r="JWZ157" s="64"/>
      <c r="JXA157" s="62" t="s">
        <v>18</v>
      </c>
      <c r="JXB157" s="63"/>
      <c r="JXC157" s="63"/>
      <c r="JXD157" s="63"/>
      <c r="JXE157" s="63"/>
      <c r="JXF157" s="63"/>
      <c r="JXG157" s="63"/>
      <c r="JXH157" s="64"/>
      <c r="JXI157" s="62" t="s">
        <v>18</v>
      </c>
      <c r="JXJ157" s="63"/>
      <c r="JXK157" s="63"/>
      <c r="JXL157" s="63"/>
      <c r="JXM157" s="63"/>
      <c r="JXN157" s="63"/>
      <c r="JXO157" s="63"/>
      <c r="JXP157" s="64"/>
      <c r="JXQ157" s="62" t="s">
        <v>18</v>
      </c>
      <c r="JXR157" s="63"/>
      <c r="JXS157" s="63"/>
      <c r="JXT157" s="63"/>
      <c r="JXU157" s="63"/>
      <c r="JXV157" s="63"/>
      <c r="JXW157" s="63"/>
      <c r="JXX157" s="64"/>
      <c r="JXY157" s="62" t="s">
        <v>18</v>
      </c>
      <c r="JXZ157" s="63"/>
      <c r="JYA157" s="63"/>
      <c r="JYB157" s="63"/>
      <c r="JYC157" s="63"/>
      <c r="JYD157" s="63"/>
      <c r="JYE157" s="63"/>
      <c r="JYF157" s="64"/>
      <c r="JYG157" s="62" t="s">
        <v>18</v>
      </c>
      <c r="JYH157" s="63"/>
      <c r="JYI157" s="63"/>
      <c r="JYJ157" s="63"/>
      <c r="JYK157" s="63"/>
      <c r="JYL157" s="63"/>
      <c r="JYM157" s="63"/>
      <c r="JYN157" s="64"/>
      <c r="JYO157" s="62" t="s">
        <v>18</v>
      </c>
      <c r="JYP157" s="63"/>
      <c r="JYQ157" s="63"/>
      <c r="JYR157" s="63"/>
      <c r="JYS157" s="63"/>
      <c r="JYT157" s="63"/>
      <c r="JYU157" s="63"/>
      <c r="JYV157" s="64"/>
      <c r="JYW157" s="62" t="s">
        <v>18</v>
      </c>
      <c r="JYX157" s="63"/>
      <c r="JYY157" s="63"/>
      <c r="JYZ157" s="63"/>
      <c r="JZA157" s="63"/>
      <c r="JZB157" s="63"/>
      <c r="JZC157" s="63"/>
      <c r="JZD157" s="64"/>
      <c r="JZE157" s="62" t="s">
        <v>18</v>
      </c>
      <c r="JZF157" s="63"/>
      <c r="JZG157" s="63"/>
      <c r="JZH157" s="63"/>
      <c r="JZI157" s="63"/>
      <c r="JZJ157" s="63"/>
      <c r="JZK157" s="63"/>
      <c r="JZL157" s="64"/>
      <c r="JZM157" s="62" t="s">
        <v>18</v>
      </c>
      <c r="JZN157" s="63"/>
      <c r="JZO157" s="63"/>
      <c r="JZP157" s="63"/>
      <c r="JZQ157" s="63"/>
      <c r="JZR157" s="63"/>
      <c r="JZS157" s="63"/>
      <c r="JZT157" s="64"/>
      <c r="JZU157" s="62" t="s">
        <v>18</v>
      </c>
      <c r="JZV157" s="63"/>
      <c r="JZW157" s="63"/>
      <c r="JZX157" s="63"/>
      <c r="JZY157" s="63"/>
      <c r="JZZ157" s="63"/>
      <c r="KAA157" s="63"/>
      <c r="KAB157" s="64"/>
      <c r="KAC157" s="62" t="s">
        <v>18</v>
      </c>
      <c r="KAD157" s="63"/>
      <c r="KAE157" s="63"/>
      <c r="KAF157" s="63"/>
      <c r="KAG157" s="63"/>
      <c r="KAH157" s="63"/>
      <c r="KAI157" s="63"/>
      <c r="KAJ157" s="64"/>
      <c r="KAK157" s="62" t="s">
        <v>18</v>
      </c>
      <c r="KAL157" s="63"/>
      <c r="KAM157" s="63"/>
      <c r="KAN157" s="63"/>
      <c r="KAO157" s="63"/>
      <c r="KAP157" s="63"/>
      <c r="KAQ157" s="63"/>
      <c r="KAR157" s="64"/>
      <c r="KAS157" s="62" t="s">
        <v>18</v>
      </c>
      <c r="KAT157" s="63"/>
      <c r="KAU157" s="63"/>
      <c r="KAV157" s="63"/>
      <c r="KAW157" s="63"/>
      <c r="KAX157" s="63"/>
      <c r="KAY157" s="63"/>
      <c r="KAZ157" s="64"/>
      <c r="KBA157" s="62" t="s">
        <v>18</v>
      </c>
      <c r="KBB157" s="63"/>
      <c r="KBC157" s="63"/>
      <c r="KBD157" s="63"/>
      <c r="KBE157" s="63"/>
      <c r="KBF157" s="63"/>
      <c r="KBG157" s="63"/>
      <c r="KBH157" s="64"/>
      <c r="KBI157" s="62" t="s">
        <v>18</v>
      </c>
      <c r="KBJ157" s="63"/>
      <c r="KBK157" s="63"/>
      <c r="KBL157" s="63"/>
      <c r="KBM157" s="63"/>
      <c r="KBN157" s="63"/>
      <c r="KBO157" s="63"/>
      <c r="KBP157" s="64"/>
      <c r="KBQ157" s="62" t="s">
        <v>18</v>
      </c>
      <c r="KBR157" s="63"/>
      <c r="KBS157" s="63"/>
      <c r="KBT157" s="63"/>
      <c r="KBU157" s="63"/>
      <c r="KBV157" s="63"/>
      <c r="KBW157" s="63"/>
      <c r="KBX157" s="64"/>
      <c r="KBY157" s="62" t="s">
        <v>18</v>
      </c>
      <c r="KBZ157" s="63"/>
      <c r="KCA157" s="63"/>
      <c r="KCB157" s="63"/>
      <c r="KCC157" s="63"/>
      <c r="KCD157" s="63"/>
      <c r="KCE157" s="63"/>
      <c r="KCF157" s="64"/>
      <c r="KCG157" s="62" t="s">
        <v>18</v>
      </c>
      <c r="KCH157" s="63"/>
      <c r="KCI157" s="63"/>
      <c r="KCJ157" s="63"/>
      <c r="KCK157" s="63"/>
      <c r="KCL157" s="63"/>
      <c r="KCM157" s="63"/>
      <c r="KCN157" s="64"/>
      <c r="KCO157" s="62" t="s">
        <v>18</v>
      </c>
      <c r="KCP157" s="63"/>
      <c r="KCQ157" s="63"/>
      <c r="KCR157" s="63"/>
      <c r="KCS157" s="63"/>
      <c r="KCT157" s="63"/>
      <c r="KCU157" s="63"/>
      <c r="KCV157" s="64"/>
      <c r="KCW157" s="62" t="s">
        <v>18</v>
      </c>
      <c r="KCX157" s="63"/>
      <c r="KCY157" s="63"/>
      <c r="KCZ157" s="63"/>
      <c r="KDA157" s="63"/>
      <c r="KDB157" s="63"/>
      <c r="KDC157" s="63"/>
      <c r="KDD157" s="64"/>
      <c r="KDE157" s="62" t="s">
        <v>18</v>
      </c>
      <c r="KDF157" s="63"/>
      <c r="KDG157" s="63"/>
      <c r="KDH157" s="63"/>
      <c r="KDI157" s="63"/>
      <c r="KDJ157" s="63"/>
      <c r="KDK157" s="63"/>
      <c r="KDL157" s="64"/>
      <c r="KDM157" s="62" t="s">
        <v>18</v>
      </c>
      <c r="KDN157" s="63"/>
      <c r="KDO157" s="63"/>
      <c r="KDP157" s="63"/>
      <c r="KDQ157" s="63"/>
      <c r="KDR157" s="63"/>
      <c r="KDS157" s="63"/>
      <c r="KDT157" s="64"/>
      <c r="KDU157" s="62" t="s">
        <v>18</v>
      </c>
      <c r="KDV157" s="63"/>
      <c r="KDW157" s="63"/>
      <c r="KDX157" s="63"/>
      <c r="KDY157" s="63"/>
      <c r="KDZ157" s="63"/>
      <c r="KEA157" s="63"/>
      <c r="KEB157" s="64"/>
      <c r="KEC157" s="62" t="s">
        <v>18</v>
      </c>
      <c r="KED157" s="63"/>
      <c r="KEE157" s="63"/>
      <c r="KEF157" s="63"/>
      <c r="KEG157" s="63"/>
      <c r="KEH157" s="63"/>
      <c r="KEI157" s="63"/>
      <c r="KEJ157" s="64"/>
      <c r="KEK157" s="62" t="s">
        <v>18</v>
      </c>
      <c r="KEL157" s="63"/>
      <c r="KEM157" s="63"/>
      <c r="KEN157" s="63"/>
      <c r="KEO157" s="63"/>
      <c r="KEP157" s="63"/>
      <c r="KEQ157" s="63"/>
      <c r="KER157" s="64"/>
      <c r="KES157" s="62" t="s">
        <v>18</v>
      </c>
      <c r="KET157" s="63"/>
      <c r="KEU157" s="63"/>
      <c r="KEV157" s="63"/>
      <c r="KEW157" s="63"/>
      <c r="KEX157" s="63"/>
      <c r="KEY157" s="63"/>
      <c r="KEZ157" s="64"/>
      <c r="KFA157" s="62" t="s">
        <v>18</v>
      </c>
      <c r="KFB157" s="63"/>
      <c r="KFC157" s="63"/>
      <c r="KFD157" s="63"/>
      <c r="KFE157" s="63"/>
      <c r="KFF157" s="63"/>
      <c r="KFG157" s="63"/>
      <c r="KFH157" s="64"/>
      <c r="KFI157" s="62" t="s">
        <v>18</v>
      </c>
      <c r="KFJ157" s="63"/>
      <c r="KFK157" s="63"/>
      <c r="KFL157" s="63"/>
      <c r="KFM157" s="63"/>
      <c r="KFN157" s="63"/>
      <c r="KFO157" s="63"/>
      <c r="KFP157" s="64"/>
      <c r="KFQ157" s="62" t="s">
        <v>18</v>
      </c>
      <c r="KFR157" s="63"/>
      <c r="KFS157" s="63"/>
      <c r="KFT157" s="63"/>
      <c r="KFU157" s="63"/>
      <c r="KFV157" s="63"/>
      <c r="KFW157" s="63"/>
      <c r="KFX157" s="64"/>
      <c r="KFY157" s="62" t="s">
        <v>18</v>
      </c>
      <c r="KFZ157" s="63"/>
      <c r="KGA157" s="63"/>
      <c r="KGB157" s="63"/>
      <c r="KGC157" s="63"/>
      <c r="KGD157" s="63"/>
      <c r="KGE157" s="63"/>
      <c r="KGF157" s="64"/>
      <c r="KGG157" s="62" t="s">
        <v>18</v>
      </c>
      <c r="KGH157" s="63"/>
      <c r="KGI157" s="63"/>
      <c r="KGJ157" s="63"/>
      <c r="KGK157" s="63"/>
      <c r="KGL157" s="63"/>
      <c r="KGM157" s="63"/>
      <c r="KGN157" s="64"/>
      <c r="KGO157" s="62" t="s">
        <v>18</v>
      </c>
      <c r="KGP157" s="63"/>
      <c r="KGQ157" s="63"/>
      <c r="KGR157" s="63"/>
      <c r="KGS157" s="63"/>
      <c r="KGT157" s="63"/>
      <c r="KGU157" s="63"/>
      <c r="KGV157" s="64"/>
      <c r="KGW157" s="62" t="s">
        <v>18</v>
      </c>
      <c r="KGX157" s="63"/>
      <c r="KGY157" s="63"/>
      <c r="KGZ157" s="63"/>
      <c r="KHA157" s="63"/>
      <c r="KHB157" s="63"/>
      <c r="KHC157" s="63"/>
      <c r="KHD157" s="64"/>
      <c r="KHE157" s="62" t="s">
        <v>18</v>
      </c>
      <c r="KHF157" s="63"/>
      <c r="KHG157" s="63"/>
      <c r="KHH157" s="63"/>
      <c r="KHI157" s="63"/>
      <c r="KHJ157" s="63"/>
      <c r="KHK157" s="63"/>
      <c r="KHL157" s="64"/>
      <c r="KHM157" s="62" t="s">
        <v>18</v>
      </c>
      <c r="KHN157" s="63"/>
      <c r="KHO157" s="63"/>
      <c r="KHP157" s="63"/>
      <c r="KHQ157" s="63"/>
      <c r="KHR157" s="63"/>
      <c r="KHS157" s="63"/>
      <c r="KHT157" s="64"/>
      <c r="KHU157" s="62" t="s">
        <v>18</v>
      </c>
      <c r="KHV157" s="63"/>
      <c r="KHW157" s="63"/>
      <c r="KHX157" s="63"/>
      <c r="KHY157" s="63"/>
      <c r="KHZ157" s="63"/>
      <c r="KIA157" s="63"/>
      <c r="KIB157" s="64"/>
      <c r="KIC157" s="62" t="s">
        <v>18</v>
      </c>
      <c r="KID157" s="63"/>
      <c r="KIE157" s="63"/>
      <c r="KIF157" s="63"/>
      <c r="KIG157" s="63"/>
      <c r="KIH157" s="63"/>
      <c r="KII157" s="63"/>
      <c r="KIJ157" s="64"/>
      <c r="KIK157" s="62" t="s">
        <v>18</v>
      </c>
      <c r="KIL157" s="63"/>
      <c r="KIM157" s="63"/>
      <c r="KIN157" s="63"/>
      <c r="KIO157" s="63"/>
      <c r="KIP157" s="63"/>
      <c r="KIQ157" s="63"/>
      <c r="KIR157" s="64"/>
      <c r="KIS157" s="62" t="s">
        <v>18</v>
      </c>
      <c r="KIT157" s="63"/>
      <c r="KIU157" s="63"/>
      <c r="KIV157" s="63"/>
      <c r="KIW157" s="63"/>
      <c r="KIX157" s="63"/>
      <c r="KIY157" s="63"/>
      <c r="KIZ157" s="64"/>
      <c r="KJA157" s="62" t="s">
        <v>18</v>
      </c>
      <c r="KJB157" s="63"/>
      <c r="KJC157" s="63"/>
      <c r="KJD157" s="63"/>
      <c r="KJE157" s="63"/>
      <c r="KJF157" s="63"/>
      <c r="KJG157" s="63"/>
      <c r="KJH157" s="64"/>
      <c r="KJI157" s="62" t="s">
        <v>18</v>
      </c>
      <c r="KJJ157" s="63"/>
      <c r="KJK157" s="63"/>
      <c r="KJL157" s="63"/>
      <c r="KJM157" s="63"/>
      <c r="KJN157" s="63"/>
      <c r="KJO157" s="63"/>
      <c r="KJP157" s="64"/>
      <c r="KJQ157" s="62" t="s">
        <v>18</v>
      </c>
      <c r="KJR157" s="63"/>
      <c r="KJS157" s="63"/>
      <c r="KJT157" s="63"/>
      <c r="KJU157" s="63"/>
      <c r="KJV157" s="63"/>
      <c r="KJW157" s="63"/>
      <c r="KJX157" s="64"/>
      <c r="KJY157" s="62" t="s">
        <v>18</v>
      </c>
      <c r="KJZ157" s="63"/>
      <c r="KKA157" s="63"/>
      <c r="KKB157" s="63"/>
      <c r="KKC157" s="63"/>
      <c r="KKD157" s="63"/>
      <c r="KKE157" s="63"/>
      <c r="KKF157" s="64"/>
      <c r="KKG157" s="62" t="s">
        <v>18</v>
      </c>
      <c r="KKH157" s="63"/>
      <c r="KKI157" s="63"/>
      <c r="KKJ157" s="63"/>
      <c r="KKK157" s="63"/>
      <c r="KKL157" s="63"/>
      <c r="KKM157" s="63"/>
      <c r="KKN157" s="64"/>
      <c r="KKO157" s="62" t="s">
        <v>18</v>
      </c>
      <c r="KKP157" s="63"/>
      <c r="KKQ157" s="63"/>
      <c r="KKR157" s="63"/>
      <c r="KKS157" s="63"/>
      <c r="KKT157" s="63"/>
      <c r="KKU157" s="63"/>
      <c r="KKV157" s="64"/>
      <c r="KKW157" s="62" t="s">
        <v>18</v>
      </c>
      <c r="KKX157" s="63"/>
      <c r="KKY157" s="63"/>
      <c r="KKZ157" s="63"/>
      <c r="KLA157" s="63"/>
      <c r="KLB157" s="63"/>
      <c r="KLC157" s="63"/>
      <c r="KLD157" s="64"/>
      <c r="KLE157" s="62" t="s">
        <v>18</v>
      </c>
      <c r="KLF157" s="63"/>
      <c r="KLG157" s="63"/>
      <c r="KLH157" s="63"/>
      <c r="KLI157" s="63"/>
      <c r="KLJ157" s="63"/>
      <c r="KLK157" s="63"/>
      <c r="KLL157" s="64"/>
      <c r="KLM157" s="62" t="s">
        <v>18</v>
      </c>
      <c r="KLN157" s="63"/>
      <c r="KLO157" s="63"/>
      <c r="KLP157" s="63"/>
      <c r="KLQ157" s="63"/>
      <c r="KLR157" s="63"/>
      <c r="KLS157" s="63"/>
      <c r="KLT157" s="64"/>
      <c r="KLU157" s="62" t="s">
        <v>18</v>
      </c>
      <c r="KLV157" s="63"/>
      <c r="KLW157" s="63"/>
      <c r="KLX157" s="63"/>
      <c r="KLY157" s="63"/>
      <c r="KLZ157" s="63"/>
      <c r="KMA157" s="63"/>
      <c r="KMB157" s="64"/>
      <c r="KMC157" s="62" t="s">
        <v>18</v>
      </c>
      <c r="KMD157" s="63"/>
      <c r="KME157" s="63"/>
      <c r="KMF157" s="63"/>
      <c r="KMG157" s="63"/>
      <c r="KMH157" s="63"/>
      <c r="KMI157" s="63"/>
      <c r="KMJ157" s="64"/>
      <c r="KMK157" s="62" t="s">
        <v>18</v>
      </c>
      <c r="KML157" s="63"/>
      <c r="KMM157" s="63"/>
      <c r="KMN157" s="63"/>
      <c r="KMO157" s="63"/>
      <c r="KMP157" s="63"/>
      <c r="KMQ157" s="63"/>
      <c r="KMR157" s="64"/>
      <c r="KMS157" s="62" t="s">
        <v>18</v>
      </c>
      <c r="KMT157" s="63"/>
      <c r="KMU157" s="63"/>
      <c r="KMV157" s="63"/>
      <c r="KMW157" s="63"/>
      <c r="KMX157" s="63"/>
      <c r="KMY157" s="63"/>
      <c r="KMZ157" s="64"/>
      <c r="KNA157" s="62" t="s">
        <v>18</v>
      </c>
      <c r="KNB157" s="63"/>
      <c r="KNC157" s="63"/>
      <c r="KND157" s="63"/>
      <c r="KNE157" s="63"/>
      <c r="KNF157" s="63"/>
      <c r="KNG157" s="63"/>
      <c r="KNH157" s="64"/>
      <c r="KNI157" s="62" t="s">
        <v>18</v>
      </c>
      <c r="KNJ157" s="63"/>
      <c r="KNK157" s="63"/>
      <c r="KNL157" s="63"/>
      <c r="KNM157" s="63"/>
      <c r="KNN157" s="63"/>
      <c r="KNO157" s="63"/>
      <c r="KNP157" s="64"/>
      <c r="KNQ157" s="62" t="s">
        <v>18</v>
      </c>
      <c r="KNR157" s="63"/>
      <c r="KNS157" s="63"/>
      <c r="KNT157" s="63"/>
      <c r="KNU157" s="63"/>
      <c r="KNV157" s="63"/>
      <c r="KNW157" s="63"/>
      <c r="KNX157" s="64"/>
      <c r="KNY157" s="62" t="s">
        <v>18</v>
      </c>
      <c r="KNZ157" s="63"/>
      <c r="KOA157" s="63"/>
      <c r="KOB157" s="63"/>
      <c r="KOC157" s="63"/>
      <c r="KOD157" s="63"/>
      <c r="KOE157" s="63"/>
      <c r="KOF157" s="64"/>
      <c r="KOG157" s="62" t="s">
        <v>18</v>
      </c>
      <c r="KOH157" s="63"/>
      <c r="KOI157" s="63"/>
      <c r="KOJ157" s="63"/>
      <c r="KOK157" s="63"/>
      <c r="KOL157" s="63"/>
      <c r="KOM157" s="63"/>
      <c r="KON157" s="64"/>
      <c r="KOO157" s="62" t="s">
        <v>18</v>
      </c>
      <c r="KOP157" s="63"/>
      <c r="KOQ157" s="63"/>
      <c r="KOR157" s="63"/>
      <c r="KOS157" s="63"/>
      <c r="KOT157" s="63"/>
      <c r="KOU157" s="63"/>
      <c r="KOV157" s="64"/>
      <c r="KOW157" s="62" t="s">
        <v>18</v>
      </c>
      <c r="KOX157" s="63"/>
      <c r="KOY157" s="63"/>
      <c r="KOZ157" s="63"/>
      <c r="KPA157" s="63"/>
      <c r="KPB157" s="63"/>
      <c r="KPC157" s="63"/>
      <c r="KPD157" s="64"/>
      <c r="KPE157" s="62" t="s">
        <v>18</v>
      </c>
      <c r="KPF157" s="63"/>
      <c r="KPG157" s="63"/>
      <c r="KPH157" s="63"/>
      <c r="KPI157" s="63"/>
      <c r="KPJ157" s="63"/>
      <c r="KPK157" s="63"/>
      <c r="KPL157" s="64"/>
      <c r="KPM157" s="62" t="s">
        <v>18</v>
      </c>
      <c r="KPN157" s="63"/>
      <c r="KPO157" s="63"/>
      <c r="KPP157" s="63"/>
      <c r="KPQ157" s="63"/>
      <c r="KPR157" s="63"/>
      <c r="KPS157" s="63"/>
      <c r="KPT157" s="64"/>
      <c r="KPU157" s="62" t="s">
        <v>18</v>
      </c>
      <c r="KPV157" s="63"/>
      <c r="KPW157" s="63"/>
      <c r="KPX157" s="63"/>
      <c r="KPY157" s="63"/>
      <c r="KPZ157" s="63"/>
      <c r="KQA157" s="63"/>
      <c r="KQB157" s="64"/>
      <c r="KQC157" s="62" t="s">
        <v>18</v>
      </c>
      <c r="KQD157" s="63"/>
      <c r="KQE157" s="63"/>
      <c r="KQF157" s="63"/>
      <c r="KQG157" s="63"/>
      <c r="KQH157" s="63"/>
      <c r="KQI157" s="63"/>
      <c r="KQJ157" s="64"/>
      <c r="KQK157" s="62" t="s">
        <v>18</v>
      </c>
      <c r="KQL157" s="63"/>
      <c r="KQM157" s="63"/>
      <c r="KQN157" s="63"/>
      <c r="KQO157" s="63"/>
      <c r="KQP157" s="63"/>
      <c r="KQQ157" s="63"/>
      <c r="KQR157" s="64"/>
      <c r="KQS157" s="62" t="s">
        <v>18</v>
      </c>
      <c r="KQT157" s="63"/>
      <c r="KQU157" s="63"/>
      <c r="KQV157" s="63"/>
      <c r="KQW157" s="63"/>
      <c r="KQX157" s="63"/>
      <c r="KQY157" s="63"/>
      <c r="KQZ157" s="64"/>
      <c r="KRA157" s="62" t="s">
        <v>18</v>
      </c>
      <c r="KRB157" s="63"/>
      <c r="KRC157" s="63"/>
      <c r="KRD157" s="63"/>
      <c r="KRE157" s="63"/>
      <c r="KRF157" s="63"/>
      <c r="KRG157" s="63"/>
      <c r="KRH157" s="64"/>
      <c r="KRI157" s="62" t="s">
        <v>18</v>
      </c>
      <c r="KRJ157" s="63"/>
      <c r="KRK157" s="63"/>
      <c r="KRL157" s="63"/>
      <c r="KRM157" s="63"/>
      <c r="KRN157" s="63"/>
      <c r="KRO157" s="63"/>
      <c r="KRP157" s="64"/>
      <c r="KRQ157" s="62" t="s">
        <v>18</v>
      </c>
      <c r="KRR157" s="63"/>
      <c r="KRS157" s="63"/>
      <c r="KRT157" s="63"/>
      <c r="KRU157" s="63"/>
      <c r="KRV157" s="63"/>
      <c r="KRW157" s="63"/>
      <c r="KRX157" s="64"/>
      <c r="KRY157" s="62" t="s">
        <v>18</v>
      </c>
      <c r="KRZ157" s="63"/>
      <c r="KSA157" s="63"/>
      <c r="KSB157" s="63"/>
      <c r="KSC157" s="63"/>
      <c r="KSD157" s="63"/>
      <c r="KSE157" s="63"/>
      <c r="KSF157" s="64"/>
      <c r="KSG157" s="62" t="s">
        <v>18</v>
      </c>
      <c r="KSH157" s="63"/>
      <c r="KSI157" s="63"/>
      <c r="KSJ157" s="63"/>
      <c r="KSK157" s="63"/>
      <c r="KSL157" s="63"/>
      <c r="KSM157" s="63"/>
      <c r="KSN157" s="64"/>
      <c r="KSO157" s="62" t="s">
        <v>18</v>
      </c>
      <c r="KSP157" s="63"/>
      <c r="KSQ157" s="63"/>
      <c r="KSR157" s="63"/>
      <c r="KSS157" s="63"/>
      <c r="KST157" s="63"/>
      <c r="KSU157" s="63"/>
      <c r="KSV157" s="64"/>
      <c r="KSW157" s="62" t="s">
        <v>18</v>
      </c>
      <c r="KSX157" s="63"/>
      <c r="KSY157" s="63"/>
      <c r="KSZ157" s="63"/>
      <c r="KTA157" s="63"/>
      <c r="KTB157" s="63"/>
      <c r="KTC157" s="63"/>
      <c r="KTD157" s="64"/>
      <c r="KTE157" s="62" t="s">
        <v>18</v>
      </c>
      <c r="KTF157" s="63"/>
      <c r="KTG157" s="63"/>
      <c r="KTH157" s="63"/>
      <c r="KTI157" s="63"/>
      <c r="KTJ157" s="63"/>
      <c r="KTK157" s="63"/>
      <c r="KTL157" s="64"/>
      <c r="KTM157" s="62" t="s">
        <v>18</v>
      </c>
      <c r="KTN157" s="63"/>
      <c r="KTO157" s="63"/>
      <c r="KTP157" s="63"/>
      <c r="KTQ157" s="63"/>
      <c r="KTR157" s="63"/>
      <c r="KTS157" s="63"/>
      <c r="KTT157" s="64"/>
      <c r="KTU157" s="62" t="s">
        <v>18</v>
      </c>
      <c r="KTV157" s="63"/>
      <c r="KTW157" s="63"/>
      <c r="KTX157" s="63"/>
      <c r="KTY157" s="63"/>
      <c r="KTZ157" s="63"/>
      <c r="KUA157" s="63"/>
      <c r="KUB157" s="64"/>
      <c r="KUC157" s="62" t="s">
        <v>18</v>
      </c>
      <c r="KUD157" s="63"/>
      <c r="KUE157" s="63"/>
      <c r="KUF157" s="63"/>
      <c r="KUG157" s="63"/>
      <c r="KUH157" s="63"/>
      <c r="KUI157" s="63"/>
      <c r="KUJ157" s="64"/>
      <c r="KUK157" s="62" t="s">
        <v>18</v>
      </c>
      <c r="KUL157" s="63"/>
      <c r="KUM157" s="63"/>
      <c r="KUN157" s="63"/>
      <c r="KUO157" s="63"/>
      <c r="KUP157" s="63"/>
      <c r="KUQ157" s="63"/>
      <c r="KUR157" s="64"/>
      <c r="KUS157" s="62" t="s">
        <v>18</v>
      </c>
      <c r="KUT157" s="63"/>
      <c r="KUU157" s="63"/>
      <c r="KUV157" s="63"/>
      <c r="KUW157" s="63"/>
      <c r="KUX157" s="63"/>
      <c r="KUY157" s="63"/>
      <c r="KUZ157" s="64"/>
      <c r="KVA157" s="62" t="s">
        <v>18</v>
      </c>
      <c r="KVB157" s="63"/>
      <c r="KVC157" s="63"/>
      <c r="KVD157" s="63"/>
      <c r="KVE157" s="63"/>
      <c r="KVF157" s="63"/>
      <c r="KVG157" s="63"/>
      <c r="KVH157" s="64"/>
      <c r="KVI157" s="62" t="s">
        <v>18</v>
      </c>
      <c r="KVJ157" s="63"/>
      <c r="KVK157" s="63"/>
      <c r="KVL157" s="63"/>
      <c r="KVM157" s="63"/>
      <c r="KVN157" s="63"/>
      <c r="KVO157" s="63"/>
      <c r="KVP157" s="64"/>
      <c r="KVQ157" s="62" t="s">
        <v>18</v>
      </c>
      <c r="KVR157" s="63"/>
      <c r="KVS157" s="63"/>
      <c r="KVT157" s="63"/>
      <c r="KVU157" s="63"/>
      <c r="KVV157" s="63"/>
      <c r="KVW157" s="63"/>
      <c r="KVX157" s="64"/>
      <c r="KVY157" s="62" t="s">
        <v>18</v>
      </c>
      <c r="KVZ157" s="63"/>
      <c r="KWA157" s="63"/>
      <c r="KWB157" s="63"/>
      <c r="KWC157" s="63"/>
      <c r="KWD157" s="63"/>
      <c r="KWE157" s="63"/>
      <c r="KWF157" s="64"/>
      <c r="KWG157" s="62" t="s">
        <v>18</v>
      </c>
      <c r="KWH157" s="63"/>
      <c r="KWI157" s="63"/>
      <c r="KWJ157" s="63"/>
      <c r="KWK157" s="63"/>
      <c r="KWL157" s="63"/>
      <c r="KWM157" s="63"/>
      <c r="KWN157" s="64"/>
      <c r="KWO157" s="62" t="s">
        <v>18</v>
      </c>
      <c r="KWP157" s="63"/>
      <c r="KWQ157" s="63"/>
      <c r="KWR157" s="63"/>
      <c r="KWS157" s="63"/>
      <c r="KWT157" s="63"/>
      <c r="KWU157" s="63"/>
      <c r="KWV157" s="64"/>
      <c r="KWW157" s="62" t="s">
        <v>18</v>
      </c>
      <c r="KWX157" s="63"/>
      <c r="KWY157" s="63"/>
      <c r="KWZ157" s="63"/>
      <c r="KXA157" s="63"/>
      <c r="KXB157" s="63"/>
      <c r="KXC157" s="63"/>
      <c r="KXD157" s="64"/>
      <c r="KXE157" s="62" t="s">
        <v>18</v>
      </c>
      <c r="KXF157" s="63"/>
      <c r="KXG157" s="63"/>
      <c r="KXH157" s="63"/>
      <c r="KXI157" s="63"/>
      <c r="KXJ157" s="63"/>
      <c r="KXK157" s="63"/>
      <c r="KXL157" s="64"/>
      <c r="KXM157" s="62" t="s">
        <v>18</v>
      </c>
      <c r="KXN157" s="63"/>
      <c r="KXO157" s="63"/>
      <c r="KXP157" s="63"/>
      <c r="KXQ157" s="63"/>
      <c r="KXR157" s="63"/>
      <c r="KXS157" s="63"/>
      <c r="KXT157" s="64"/>
      <c r="KXU157" s="62" t="s">
        <v>18</v>
      </c>
      <c r="KXV157" s="63"/>
      <c r="KXW157" s="63"/>
      <c r="KXX157" s="63"/>
      <c r="KXY157" s="63"/>
      <c r="KXZ157" s="63"/>
      <c r="KYA157" s="63"/>
      <c r="KYB157" s="64"/>
      <c r="KYC157" s="62" t="s">
        <v>18</v>
      </c>
      <c r="KYD157" s="63"/>
      <c r="KYE157" s="63"/>
      <c r="KYF157" s="63"/>
      <c r="KYG157" s="63"/>
      <c r="KYH157" s="63"/>
      <c r="KYI157" s="63"/>
      <c r="KYJ157" s="64"/>
      <c r="KYK157" s="62" t="s">
        <v>18</v>
      </c>
      <c r="KYL157" s="63"/>
      <c r="KYM157" s="63"/>
      <c r="KYN157" s="63"/>
      <c r="KYO157" s="63"/>
      <c r="KYP157" s="63"/>
      <c r="KYQ157" s="63"/>
      <c r="KYR157" s="64"/>
      <c r="KYS157" s="62" t="s">
        <v>18</v>
      </c>
      <c r="KYT157" s="63"/>
      <c r="KYU157" s="63"/>
      <c r="KYV157" s="63"/>
      <c r="KYW157" s="63"/>
      <c r="KYX157" s="63"/>
      <c r="KYY157" s="63"/>
      <c r="KYZ157" s="64"/>
      <c r="KZA157" s="62" t="s">
        <v>18</v>
      </c>
      <c r="KZB157" s="63"/>
      <c r="KZC157" s="63"/>
      <c r="KZD157" s="63"/>
      <c r="KZE157" s="63"/>
      <c r="KZF157" s="63"/>
      <c r="KZG157" s="63"/>
      <c r="KZH157" s="64"/>
      <c r="KZI157" s="62" t="s">
        <v>18</v>
      </c>
      <c r="KZJ157" s="63"/>
      <c r="KZK157" s="63"/>
      <c r="KZL157" s="63"/>
      <c r="KZM157" s="63"/>
      <c r="KZN157" s="63"/>
      <c r="KZO157" s="63"/>
      <c r="KZP157" s="64"/>
      <c r="KZQ157" s="62" t="s">
        <v>18</v>
      </c>
      <c r="KZR157" s="63"/>
      <c r="KZS157" s="63"/>
      <c r="KZT157" s="63"/>
      <c r="KZU157" s="63"/>
      <c r="KZV157" s="63"/>
      <c r="KZW157" s="63"/>
      <c r="KZX157" s="64"/>
      <c r="KZY157" s="62" t="s">
        <v>18</v>
      </c>
      <c r="KZZ157" s="63"/>
      <c r="LAA157" s="63"/>
      <c r="LAB157" s="63"/>
      <c r="LAC157" s="63"/>
      <c r="LAD157" s="63"/>
      <c r="LAE157" s="63"/>
      <c r="LAF157" s="64"/>
      <c r="LAG157" s="62" t="s">
        <v>18</v>
      </c>
      <c r="LAH157" s="63"/>
      <c r="LAI157" s="63"/>
      <c r="LAJ157" s="63"/>
      <c r="LAK157" s="63"/>
      <c r="LAL157" s="63"/>
      <c r="LAM157" s="63"/>
      <c r="LAN157" s="64"/>
      <c r="LAO157" s="62" t="s">
        <v>18</v>
      </c>
      <c r="LAP157" s="63"/>
      <c r="LAQ157" s="63"/>
      <c r="LAR157" s="63"/>
      <c r="LAS157" s="63"/>
      <c r="LAT157" s="63"/>
      <c r="LAU157" s="63"/>
      <c r="LAV157" s="64"/>
      <c r="LAW157" s="62" t="s">
        <v>18</v>
      </c>
      <c r="LAX157" s="63"/>
      <c r="LAY157" s="63"/>
      <c r="LAZ157" s="63"/>
      <c r="LBA157" s="63"/>
      <c r="LBB157" s="63"/>
      <c r="LBC157" s="63"/>
      <c r="LBD157" s="64"/>
      <c r="LBE157" s="62" t="s">
        <v>18</v>
      </c>
      <c r="LBF157" s="63"/>
      <c r="LBG157" s="63"/>
      <c r="LBH157" s="63"/>
      <c r="LBI157" s="63"/>
      <c r="LBJ157" s="63"/>
      <c r="LBK157" s="63"/>
      <c r="LBL157" s="64"/>
      <c r="LBM157" s="62" t="s">
        <v>18</v>
      </c>
      <c r="LBN157" s="63"/>
      <c r="LBO157" s="63"/>
      <c r="LBP157" s="63"/>
      <c r="LBQ157" s="63"/>
      <c r="LBR157" s="63"/>
      <c r="LBS157" s="63"/>
      <c r="LBT157" s="64"/>
      <c r="LBU157" s="62" t="s">
        <v>18</v>
      </c>
      <c r="LBV157" s="63"/>
      <c r="LBW157" s="63"/>
      <c r="LBX157" s="63"/>
      <c r="LBY157" s="63"/>
      <c r="LBZ157" s="63"/>
      <c r="LCA157" s="63"/>
      <c r="LCB157" s="64"/>
      <c r="LCC157" s="62" t="s">
        <v>18</v>
      </c>
      <c r="LCD157" s="63"/>
      <c r="LCE157" s="63"/>
      <c r="LCF157" s="63"/>
      <c r="LCG157" s="63"/>
      <c r="LCH157" s="63"/>
      <c r="LCI157" s="63"/>
      <c r="LCJ157" s="64"/>
      <c r="LCK157" s="62" t="s">
        <v>18</v>
      </c>
      <c r="LCL157" s="63"/>
      <c r="LCM157" s="63"/>
      <c r="LCN157" s="63"/>
      <c r="LCO157" s="63"/>
      <c r="LCP157" s="63"/>
      <c r="LCQ157" s="63"/>
      <c r="LCR157" s="64"/>
      <c r="LCS157" s="62" t="s">
        <v>18</v>
      </c>
      <c r="LCT157" s="63"/>
      <c r="LCU157" s="63"/>
      <c r="LCV157" s="63"/>
      <c r="LCW157" s="63"/>
      <c r="LCX157" s="63"/>
      <c r="LCY157" s="63"/>
      <c r="LCZ157" s="64"/>
      <c r="LDA157" s="62" t="s">
        <v>18</v>
      </c>
      <c r="LDB157" s="63"/>
      <c r="LDC157" s="63"/>
      <c r="LDD157" s="63"/>
      <c r="LDE157" s="63"/>
      <c r="LDF157" s="63"/>
      <c r="LDG157" s="63"/>
      <c r="LDH157" s="64"/>
      <c r="LDI157" s="62" t="s">
        <v>18</v>
      </c>
      <c r="LDJ157" s="63"/>
      <c r="LDK157" s="63"/>
      <c r="LDL157" s="63"/>
      <c r="LDM157" s="63"/>
      <c r="LDN157" s="63"/>
      <c r="LDO157" s="63"/>
      <c r="LDP157" s="64"/>
      <c r="LDQ157" s="62" t="s">
        <v>18</v>
      </c>
      <c r="LDR157" s="63"/>
      <c r="LDS157" s="63"/>
      <c r="LDT157" s="63"/>
      <c r="LDU157" s="63"/>
      <c r="LDV157" s="63"/>
      <c r="LDW157" s="63"/>
      <c r="LDX157" s="64"/>
      <c r="LDY157" s="62" t="s">
        <v>18</v>
      </c>
      <c r="LDZ157" s="63"/>
      <c r="LEA157" s="63"/>
      <c r="LEB157" s="63"/>
      <c r="LEC157" s="63"/>
      <c r="LED157" s="63"/>
      <c r="LEE157" s="63"/>
      <c r="LEF157" s="64"/>
      <c r="LEG157" s="62" t="s">
        <v>18</v>
      </c>
      <c r="LEH157" s="63"/>
      <c r="LEI157" s="63"/>
      <c r="LEJ157" s="63"/>
      <c r="LEK157" s="63"/>
      <c r="LEL157" s="63"/>
      <c r="LEM157" s="63"/>
      <c r="LEN157" s="64"/>
      <c r="LEO157" s="62" t="s">
        <v>18</v>
      </c>
      <c r="LEP157" s="63"/>
      <c r="LEQ157" s="63"/>
      <c r="LER157" s="63"/>
      <c r="LES157" s="63"/>
      <c r="LET157" s="63"/>
      <c r="LEU157" s="63"/>
      <c r="LEV157" s="64"/>
      <c r="LEW157" s="62" t="s">
        <v>18</v>
      </c>
      <c r="LEX157" s="63"/>
      <c r="LEY157" s="63"/>
      <c r="LEZ157" s="63"/>
      <c r="LFA157" s="63"/>
      <c r="LFB157" s="63"/>
      <c r="LFC157" s="63"/>
      <c r="LFD157" s="64"/>
      <c r="LFE157" s="62" t="s">
        <v>18</v>
      </c>
      <c r="LFF157" s="63"/>
      <c r="LFG157" s="63"/>
      <c r="LFH157" s="63"/>
      <c r="LFI157" s="63"/>
      <c r="LFJ157" s="63"/>
      <c r="LFK157" s="63"/>
      <c r="LFL157" s="64"/>
      <c r="LFM157" s="62" t="s">
        <v>18</v>
      </c>
      <c r="LFN157" s="63"/>
      <c r="LFO157" s="63"/>
      <c r="LFP157" s="63"/>
      <c r="LFQ157" s="63"/>
      <c r="LFR157" s="63"/>
      <c r="LFS157" s="63"/>
      <c r="LFT157" s="64"/>
      <c r="LFU157" s="62" t="s">
        <v>18</v>
      </c>
      <c r="LFV157" s="63"/>
      <c r="LFW157" s="63"/>
      <c r="LFX157" s="63"/>
      <c r="LFY157" s="63"/>
      <c r="LFZ157" s="63"/>
      <c r="LGA157" s="63"/>
      <c r="LGB157" s="64"/>
      <c r="LGC157" s="62" t="s">
        <v>18</v>
      </c>
      <c r="LGD157" s="63"/>
      <c r="LGE157" s="63"/>
      <c r="LGF157" s="63"/>
      <c r="LGG157" s="63"/>
      <c r="LGH157" s="63"/>
      <c r="LGI157" s="63"/>
      <c r="LGJ157" s="64"/>
      <c r="LGK157" s="62" t="s">
        <v>18</v>
      </c>
      <c r="LGL157" s="63"/>
      <c r="LGM157" s="63"/>
      <c r="LGN157" s="63"/>
      <c r="LGO157" s="63"/>
      <c r="LGP157" s="63"/>
      <c r="LGQ157" s="63"/>
      <c r="LGR157" s="64"/>
      <c r="LGS157" s="62" t="s">
        <v>18</v>
      </c>
      <c r="LGT157" s="63"/>
      <c r="LGU157" s="63"/>
      <c r="LGV157" s="63"/>
      <c r="LGW157" s="63"/>
      <c r="LGX157" s="63"/>
      <c r="LGY157" s="63"/>
      <c r="LGZ157" s="64"/>
      <c r="LHA157" s="62" t="s">
        <v>18</v>
      </c>
      <c r="LHB157" s="63"/>
      <c r="LHC157" s="63"/>
      <c r="LHD157" s="63"/>
      <c r="LHE157" s="63"/>
      <c r="LHF157" s="63"/>
      <c r="LHG157" s="63"/>
      <c r="LHH157" s="64"/>
      <c r="LHI157" s="62" t="s">
        <v>18</v>
      </c>
      <c r="LHJ157" s="63"/>
      <c r="LHK157" s="63"/>
      <c r="LHL157" s="63"/>
      <c r="LHM157" s="63"/>
      <c r="LHN157" s="63"/>
      <c r="LHO157" s="63"/>
      <c r="LHP157" s="64"/>
      <c r="LHQ157" s="62" t="s">
        <v>18</v>
      </c>
      <c r="LHR157" s="63"/>
      <c r="LHS157" s="63"/>
      <c r="LHT157" s="63"/>
      <c r="LHU157" s="63"/>
      <c r="LHV157" s="63"/>
      <c r="LHW157" s="63"/>
      <c r="LHX157" s="64"/>
      <c r="LHY157" s="62" t="s">
        <v>18</v>
      </c>
      <c r="LHZ157" s="63"/>
      <c r="LIA157" s="63"/>
      <c r="LIB157" s="63"/>
      <c r="LIC157" s="63"/>
      <c r="LID157" s="63"/>
      <c r="LIE157" s="63"/>
      <c r="LIF157" s="64"/>
      <c r="LIG157" s="62" t="s">
        <v>18</v>
      </c>
      <c r="LIH157" s="63"/>
      <c r="LII157" s="63"/>
      <c r="LIJ157" s="63"/>
      <c r="LIK157" s="63"/>
      <c r="LIL157" s="63"/>
      <c r="LIM157" s="63"/>
      <c r="LIN157" s="64"/>
      <c r="LIO157" s="62" t="s">
        <v>18</v>
      </c>
      <c r="LIP157" s="63"/>
      <c r="LIQ157" s="63"/>
      <c r="LIR157" s="63"/>
      <c r="LIS157" s="63"/>
      <c r="LIT157" s="63"/>
      <c r="LIU157" s="63"/>
      <c r="LIV157" s="64"/>
      <c r="LIW157" s="62" t="s">
        <v>18</v>
      </c>
      <c r="LIX157" s="63"/>
      <c r="LIY157" s="63"/>
      <c r="LIZ157" s="63"/>
      <c r="LJA157" s="63"/>
      <c r="LJB157" s="63"/>
      <c r="LJC157" s="63"/>
      <c r="LJD157" s="64"/>
      <c r="LJE157" s="62" t="s">
        <v>18</v>
      </c>
      <c r="LJF157" s="63"/>
      <c r="LJG157" s="63"/>
      <c r="LJH157" s="63"/>
      <c r="LJI157" s="63"/>
      <c r="LJJ157" s="63"/>
      <c r="LJK157" s="63"/>
      <c r="LJL157" s="64"/>
      <c r="LJM157" s="62" t="s">
        <v>18</v>
      </c>
      <c r="LJN157" s="63"/>
      <c r="LJO157" s="63"/>
      <c r="LJP157" s="63"/>
      <c r="LJQ157" s="63"/>
      <c r="LJR157" s="63"/>
      <c r="LJS157" s="63"/>
      <c r="LJT157" s="64"/>
      <c r="LJU157" s="62" t="s">
        <v>18</v>
      </c>
      <c r="LJV157" s="63"/>
      <c r="LJW157" s="63"/>
      <c r="LJX157" s="63"/>
      <c r="LJY157" s="63"/>
      <c r="LJZ157" s="63"/>
      <c r="LKA157" s="63"/>
      <c r="LKB157" s="64"/>
      <c r="LKC157" s="62" t="s">
        <v>18</v>
      </c>
      <c r="LKD157" s="63"/>
      <c r="LKE157" s="63"/>
      <c r="LKF157" s="63"/>
      <c r="LKG157" s="63"/>
      <c r="LKH157" s="63"/>
      <c r="LKI157" s="63"/>
      <c r="LKJ157" s="64"/>
      <c r="LKK157" s="62" t="s">
        <v>18</v>
      </c>
      <c r="LKL157" s="63"/>
      <c r="LKM157" s="63"/>
      <c r="LKN157" s="63"/>
      <c r="LKO157" s="63"/>
      <c r="LKP157" s="63"/>
      <c r="LKQ157" s="63"/>
      <c r="LKR157" s="64"/>
      <c r="LKS157" s="62" t="s">
        <v>18</v>
      </c>
      <c r="LKT157" s="63"/>
      <c r="LKU157" s="63"/>
      <c r="LKV157" s="63"/>
      <c r="LKW157" s="63"/>
      <c r="LKX157" s="63"/>
      <c r="LKY157" s="63"/>
      <c r="LKZ157" s="64"/>
      <c r="LLA157" s="62" t="s">
        <v>18</v>
      </c>
      <c r="LLB157" s="63"/>
      <c r="LLC157" s="63"/>
      <c r="LLD157" s="63"/>
      <c r="LLE157" s="63"/>
      <c r="LLF157" s="63"/>
      <c r="LLG157" s="63"/>
      <c r="LLH157" s="64"/>
      <c r="LLI157" s="62" t="s">
        <v>18</v>
      </c>
      <c r="LLJ157" s="63"/>
      <c r="LLK157" s="63"/>
      <c r="LLL157" s="63"/>
      <c r="LLM157" s="63"/>
      <c r="LLN157" s="63"/>
      <c r="LLO157" s="63"/>
      <c r="LLP157" s="64"/>
      <c r="LLQ157" s="62" t="s">
        <v>18</v>
      </c>
      <c r="LLR157" s="63"/>
      <c r="LLS157" s="63"/>
      <c r="LLT157" s="63"/>
      <c r="LLU157" s="63"/>
      <c r="LLV157" s="63"/>
      <c r="LLW157" s="63"/>
      <c r="LLX157" s="64"/>
      <c r="LLY157" s="62" t="s">
        <v>18</v>
      </c>
      <c r="LLZ157" s="63"/>
      <c r="LMA157" s="63"/>
      <c r="LMB157" s="63"/>
      <c r="LMC157" s="63"/>
      <c r="LMD157" s="63"/>
      <c r="LME157" s="63"/>
      <c r="LMF157" s="64"/>
      <c r="LMG157" s="62" t="s">
        <v>18</v>
      </c>
      <c r="LMH157" s="63"/>
      <c r="LMI157" s="63"/>
      <c r="LMJ157" s="63"/>
      <c r="LMK157" s="63"/>
      <c r="LML157" s="63"/>
      <c r="LMM157" s="63"/>
      <c r="LMN157" s="64"/>
      <c r="LMO157" s="62" t="s">
        <v>18</v>
      </c>
      <c r="LMP157" s="63"/>
      <c r="LMQ157" s="63"/>
      <c r="LMR157" s="63"/>
      <c r="LMS157" s="63"/>
      <c r="LMT157" s="63"/>
      <c r="LMU157" s="63"/>
      <c r="LMV157" s="64"/>
      <c r="LMW157" s="62" t="s">
        <v>18</v>
      </c>
      <c r="LMX157" s="63"/>
      <c r="LMY157" s="63"/>
      <c r="LMZ157" s="63"/>
      <c r="LNA157" s="63"/>
      <c r="LNB157" s="63"/>
      <c r="LNC157" s="63"/>
      <c r="LND157" s="64"/>
      <c r="LNE157" s="62" t="s">
        <v>18</v>
      </c>
      <c r="LNF157" s="63"/>
      <c r="LNG157" s="63"/>
      <c r="LNH157" s="63"/>
      <c r="LNI157" s="63"/>
      <c r="LNJ157" s="63"/>
      <c r="LNK157" s="63"/>
      <c r="LNL157" s="64"/>
      <c r="LNM157" s="62" t="s">
        <v>18</v>
      </c>
      <c r="LNN157" s="63"/>
      <c r="LNO157" s="63"/>
      <c r="LNP157" s="63"/>
      <c r="LNQ157" s="63"/>
      <c r="LNR157" s="63"/>
      <c r="LNS157" s="63"/>
      <c r="LNT157" s="64"/>
      <c r="LNU157" s="62" t="s">
        <v>18</v>
      </c>
      <c r="LNV157" s="63"/>
      <c r="LNW157" s="63"/>
      <c r="LNX157" s="63"/>
      <c r="LNY157" s="63"/>
      <c r="LNZ157" s="63"/>
      <c r="LOA157" s="63"/>
      <c r="LOB157" s="64"/>
      <c r="LOC157" s="62" t="s">
        <v>18</v>
      </c>
      <c r="LOD157" s="63"/>
      <c r="LOE157" s="63"/>
      <c r="LOF157" s="63"/>
      <c r="LOG157" s="63"/>
      <c r="LOH157" s="63"/>
      <c r="LOI157" s="63"/>
      <c r="LOJ157" s="64"/>
      <c r="LOK157" s="62" t="s">
        <v>18</v>
      </c>
      <c r="LOL157" s="63"/>
      <c r="LOM157" s="63"/>
      <c r="LON157" s="63"/>
      <c r="LOO157" s="63"/>
      <c r="LOP157" s="63"/>
      <c r="LOQ157" s="63"/>
      <c r="LOR157" s="64"/>
      <c r="LOS157" s="62" t="s">
        <v>18</v>
      </c>
      <c r="LOT157" s="63"/>
      <c r="LOU157" s="63"/>
      <c r="LOV157" s="63"/>
      <c r="LOW157" s="63"/>
      <c r="LOX157" s="63"/>
      <c r="LOY157" s="63"/>
      <c r="LOZ157" s="64"/>
      <c r="LPA157" s="62" t="s">
        <v>18</v>
      </c>
      <c r="LPB157" s="63"/>
      <c r="LPC157" s="63"/>
      <c r="LPD157" s="63"/>
      <c r="LPE157" s="63"/>
      <c r="LPF157" s="63"/>
      <c r="LPG157" s="63"/>
      <c r="LPH157" s="64"/>
      <c r="LPI157" s="62" t="s">
        <v>18</v>
      </c>
      <c r="LPJ157" s="63"/>
      <c r="LPK157" s="63"/>
      <c r="LPL157" s="63"/>
      <c r="LPM157" s="63"/>
      <c r="LPN157" s="63"/>
      <c r="LPO157" s="63"/>
      <c r="LPP157" s="64"/>
      <c r="LPQ157" s="62" t="s">
        <v>18</v>
      </c>
      <c r="LPR157" s="63"/>
      <c r="LPS157" s="63"/>
      <c r="LPT157" s="63"/>
      <c r="LPU157" s="63"/>
      <c r="LPV157" s="63"/>
      <c r="LPW157" s="63"/>
      <c r="LPX157" s="64"/>
      <c r="LPY157" s="62" t="s">
        <v>18</v>
      </c>
      <c r="LPZ157" s="63"/>
      <c r="LQA157" s="63"/>
      <c r="LQB157" s="63"/>
      <c r="LQC157" s="63"/>
      <c r="LQD157" s="63"/>
      <c r="LQE157" s="63"/>
      <c r="LQF157" s="64"/>
      <c r="LQG157" s="62" t="s">
        <v>18</v>
      </c>
      <c r="LQH157" s="63"/>
      <c r="LQI157" s="63"/>
      <c r="LQJ157" s="63"/>
      <c r="LQK157" s="63"/>
      <c r="LQL157" s="63"/>
      <c r="LQM157" s="63"/>
      <c r="LQN157" s="64"/>
      <c r="LQO157" s="62" t="s">
        <v>18</v>
      </c>
      <c r="LQP157" s="63"/>
      <c r="LQQ157" s="63"/>
      <c r="LQR157" s="63"/>
      <c r="LQS157" s="63"/>
      <c r="LQT157" s="63"/>
      <c r="LQU157" s="63"/>
      <c r="LQV157" s="64"/>
      <c r="LQW157" s="62" t="s">
        <v>18</v>
      </c>
      <c r="LQX157" s="63"/>
      <c r="LQY157" s="63"/>
      <c r="LQZ157" s="63"/>
      <c r="LRA157" s="63"/>
      <c r="LRB157" s="63"/>
      <c r="LRC157" s="63"/>
      <c r="LRD157" s="64"/>
      <c r="LRE157" s="62" t="s">
        <v>18</v>
      </c>
      <c r="LRF157" s="63"/>
      <c r="LRG157" s="63"/>
      <c r="LRH157" s="63"/>
      <c r="LRI157" s="63"/>
      <c r="LRJ157" s="63"/>
      <c r="LRK157" s="63"/>
      <c r="LRL157" s="64"/>
      <c r="LRM157" s="62" t="s">
        <v>18</v>
      </c>
      <c r="LRN157" s="63"/>
      <c r="LRO157" s="63"/>
      <c r="LRP157" s="63"/>
      <c r="LRQ157" s="63"/>
      <c r="LRR157" s="63"/>
      <c r="LRS157" s="63"/>
      <c r="LRT157" s="64"/>
      <c r="LRU157" s="62" t="s">
        <v>18</v>
      </c>
      <c r="LRV157" s="63"/>
      <c r="LRW157" s="63"/>
      <c r="LRX157" s="63"/>
      <c r="LRY157" s="63"/>
      <c r="LRZ157" s="63"/>
      <c r="LSA157" s="63"/>
      <c r="LSB157" s="64"/>
      <c r="LSC157" s="62" t="s">
        <v>18</v>
      </c>
      <c r="LSD157" s="63"/>
      <c r="LSE157" s="63"/>
      <c r="LSF157" s="63"/>
      <c r="LSG157" s="63"/>
      <c r="LSH157" s="63"/>
      <c r="LSI157" s="63"/>
      <c r="LSJ157" s="64"/>
      <c r="LSK157" s="62" t="s">
        <v>18</v>
      </c>
      <c r="LSL157" s="63"/>
      <c r="LSM157" s="63"/>
      <c r="LSN157" s="63"/>
      <c r="LSO157" s="63"/>
      <c r="LSP157" s="63"/>
      <c r="LSQ157" s="63"/>
      <c r="LSR157" s="64"/>
      <c r="LSS157" s="62" t="s">
        <v>18</v>
      </c>
      <c r="LST157" s="63"/>
      <c r="LSU157" s="63"/>
      <c r="LSV157" s="63"/>
      <c r="LSW157" s="63"/>
      <c r="LSX157" s="63"/>
      <c r="LSY157" s="63"/>
      <c r="LSZ157" s="64"/>
      <c r="LTA157" s="62" t="s">
        <v>18</v>
      </c>
      <c r="LTB157" s="63"/>
      <c r="LTC157" s="63"/>
      <c r="LTD157" s="63"/>
      <c r="LTE157" s="63"/>
      <c r="LTF157" s="63"/>
      <c r="LTG157" s="63"/>
      <c r="LTH157" s="64"/>
      <c r="LTI157" s="62" t="s">
        <v>18</v>
      </c>
      <c r="LTJ157" s="63"/>
      <c r="LTK157" s="63"/>
      <c r="LTL157" s="63"/>
      <c r="LTM157" s="63"/>
      <c r="LTN157" s="63"/>
      <c r="LTO157" s="63"/>
      <c r="LTP157" s="64"/>
      <c r="LTQ157" s="62" t="s">
        <v>18</v>
      </c>
      <c r="LTR157" s="63"/>
      <c r="LTS157" s="63"/>
      <c r="LTT157" s="63"/>
      <c r="LTU157" s="63"/>
      <c r="LTV157" s="63"/>
      <c r="LTW157" s="63"/>
      <c r="LTX157" s="64"/>
      <c r="LTY157" s="62" t="s">
        <v>18</v>
      </c>
      <c r="LTZ157" s="63"/>
      <c r="LUA157" s="63"/>
      <c r="LUB157" s="63"/>
      <c r="LUC157" s="63"/>
      <c r="LUD157" s="63"/>
      <c r="LUE157" s="63"/>
      <c r="LUF157" s="64"/>
      <c r="LUG157" s="62" t="s">
        <v>18</v>
      </c>
      <c r="LUH157" s="63"/>
      <c r="LUI157" s="63"/>
      <c r="LUJ157" s="63"/>
      <c r="LUK157" s="63"/>
      <c r="LUL157" s="63"/>
      <c r="LUM157" s="63"/>
      <c r="LUN157" s="64"/>
      <c r="LUO157" s="62" t="s">
        <v>18</v>
      </c>
      <c r="LUP157" s="63"/>
      <c r="LUQ157" s="63"/>
      <c r="LUR157" s="63"/>
      <c r="LUS157" s="63"/>
      <c r="LUT157" s="63"/>
      <c r="LUU157" s="63"/>
      <c r="LUV157" s="64"/>
      <c r="LUW157" s="62" t="s">
        <v>18</v>
      </c>
      <c r="LUX157" s="63"/>
      <c r="LUY157" s="63"/>
      <c r="LUZ157" s="63"/>
      <c r="LVA157" s="63"/>
      <c r="LVB157" s="63"/>
      <c r="LVC157" s="63"/>
      <c r="LVD157" s="64"/>
      <c r="LVE157" s="62" t="s">
        <v>18</v>
      </c>
      <c r="LVF157" s="63"/>
      <c r="LVG157" s="63"/>
      <c r="LVH157" s="63"/>
      <c r="LVI157" s="63"/>
      <c r="LVJ157" s="63"/>
      <c r="LVK157" s="63"/>
      <c r="LVL157" s="64"/>
      <c r="LVM157" s="62" t="s">
        <v>18</v>
      </c>
      <c r="LVN157" s="63"/>
      <c r="LVO157" s="63"/>
      <c r="LVP157" s="63"/>
      <c r="LVQ157" s="63"/>
      <c r="LVR157" s="63"/>
      <c r="LVS157" s="63"/>
      <c r="LVT157" s="64"/>
      <c r="LVU157" s="62" t="s">
        <v>18</v>
      </c>
      <c r="LVV157" s="63"/>
      <c r="LVW157" s="63"/>
      <c r="LVX157" s="63"/>
      <c r="LVY157" s="63"/>
      <c r="LVZ157" s="63"/>
      <c r="LWA157" s="63"/>
      <c r="LWB157" s="64"/>
      <c r="LWC157" s="62" t="s">
        <v>18</v>
      </c>
      <c r="LWD157" s="63"/>
      <c r="LWE157" s="63"/>
      <c r="LWF157" s="63"/>
      <c r="LWG157" s="63"/>
      <c r="LWH157" s="63"/>
      <c r="LWI157" s="63"/>
      <c r="LWJ157" s="64"/>
      <c r="LWK157" s="62" t="s">
        <v>18</v>
      </c>
      <c r="LWL157" s="63"/>
      <c r="LWM157" s="63"/>
      <c r="LWN157" s="63"/>
      <c r="LWO157" s="63"/>
      <c r="LWP157" s="63"/>
      <c r="LWQ157" s="63"/>
      <c r="LWR157" s="64"/>
      <c r="LWS157" s="62" t="s">
        <v>18</v>
      </c>
      <c r="LWT157" s="63"/>
      <c r="LWU157" s="63"/>
      <c r="LWV157" s="63"/>
      <c r="LWW157" s="63"/>
      <c r="LWX157" s="63"/>
      <c r="LWY157" s="63"/>
      <c r="LWZ157" s="64"/>
      <c r="LXA157" s="62" t="s">
        <v>18</v>
      </c>
      <c r="LXB157" s="63"/>
      <c r="LXC157" s="63"/>
      <c r="LXD157" s="63"/>
      <c r="LXE157" s="63"/>
      <c r="LXF157" s="63"/>
      <c r="LXG157" s="63"/>
      <c r="LXH157" s="64"/>
      <c r="LXI157" s="62" t="s">
        <v>18</v>
      </c>
      <c r="LXJ157" s="63"/>
      <c r="LXK157" s="63"/>
      <c r="LXL157" s="63"/>
      <c r="LXM157" s="63"/>
      <c r="LXN157" s="63"/>
      <c r="LXO157" s="63"/>
      <c r="LXP157" s="64"/>
      <c r="LXQ157" s="62" t="s">
        <v>18</v>
      </c>
      <c r="LXR157" s="63"/>
      <c r="LXS157" s="63"/>
      <c r="LXT157" s="63"/>
      <c r="LXU157" s="63"/>
      <c r="LXV157" s="63"/>
      <c r="LXW157" s="63"/>
      <c r="LXX157" s="64"/>
      <c r="LXY157" s="62" t="s">
        <v>18</v>
      </c>
      <c r="LXZ157" s="63"/>
      <c r="LYA157" s="63"/>
      <c r="LYB157" s="63"/>
      <c r="LYC157" s="63"/>
      <c r="LYD157" s="63"/>
      <c r="LYE157" s="63"/>
      <c r="LYF157" s="64"/>
      <c r="LYG157" s="62" t="s">
        <v>18</v>
      </c>
      <c r="LYH157" s="63"/>
      <c r="LYI157" s="63"/>
      <c r="LYJ157" s="63"/>
      <c r="LYK157" s="63"/>
      <c r="LYL157" s="63"/>
      <c r="LYM157" s="63"/>
      <c r="LYN157" s="64"/>
      <c r="LYO157" s="62" t="s">
        <v>18</v>
      </c>
      <c r="LYP157" s="63"/>
      <c r="LYQ157" s="63"/>
      <c r="LYR157" s="63"/>
      <c r="LYS157" s="63"/>
      <c r="LYT157" s="63"/>
      <c r="LYU157" s="63"/>
      <c r="LYV157" s="64"/>
      <c r="LYW157" s="62" t="s">
        <v>18</v>
      </c>
      <c r="LYX157" s="63"/>
      <c r="LYY157" s="63"/>
      <c r="LYZ157" s="63"/>
      <c r="LZA157" s="63"/>
      <c r="LZB157" s="63"/>
      <c r="LZC157" s="63"/>
      <c r="LZD157" s="64"/>
      <c r="LZE157" s="62" t="s">
        <v>18</v>
      </c>
      <c r="LZF157" s="63"/>
      <c r="LZG157" s="63"/>
      <c r="LZH157" s="63"/>
      <c r="LZI157" s="63"/>
      <c r="LZJ157" s="63"/>
      <c r="LZK157" s="63"/>
      <c r="LZL157" s="64"/>
      <c r="LZM157" s="62" t="s">
        <v>18</v>
      </c>
      <c r="LZN157" s="63"/>
      <c r="LZO157" s="63"/>
      <c r="LZP157" s="63"/>
      <c r="LZQ157" s="63"/>
      <c r="LZR157" s="63"/>
      <c r="LZS157" s="63"/>
      <c r="LZT157" s="64"/>
      <c r="LZU157" s="62" t="s">
        <v>18</v>
      </c>
      <c r="LZV157" s="63"/>
      <c r="LZW157" s="63"/>
      <c r="LZX157" s="63"/>
      <c r="LZY157" s="63"/>
      <c r="LZZ157" s="63"/>
      <c r="MAA157" s="63"/>
      <c r="MAB157" s="64"/>
      <c r="MAC157" s="62" t="s">
        <v>18</v>
      </c>
      <c r="MAD157" s="63"/>
      <c r="MAE157" s="63"/>
      <c r="MAF157" s="63"/>
      <c r="MAG157" s="63"/>
      <c r="MAH157" s="63"/>
      <c r="MAI157" s="63"/>
      <c r="MAJ157" s="64"/>
      <c r="MAK157" s="62" t="s">
        <v>18</v>
      </c>
      <c r="MAL157" s="63"/>
      <c r="MAM157" s="63"/>
      <c r="MAN157" s="63"/>
      <c r="MAO157" s="63"/>
      <c r="MAP157" s="63"/>
      <c r="MAQ157" s="63"/>
      <c r="MAR157" s="64"/>
      <c r="MAS157" s="62" t="s">
        <v>18</v>
      </c>
      <c r="MAT157" s="63"/>
      <c r="MAU157" s="63"/>
      <c r="MAV157" s="63"/>
      <c r="MAW157" s="63"/>
      <c r="MAX157" s="63"/>
      <c r="MAY157" s="63"/>
      <c r="MAZ157" s="64"/>
      <c r="MBA157" s="62" t="s">
        <v>18</v>
      </c>
      <c r="MBB157" s="63"/>
      <c r="MBC157" s="63"/>
      <c r="MBD157" s="63"/>
      <c r="MBE157" s="63"/>
      <c r="MBF157" s="63"/>
      <c r="MBG157" s="63"/>
      <c r="MBH157" s="64"/>
      <c r="MBI157" s="62" t="s">
        <v>18</v>
      </c>
      <c r="MBJ157" s="63"/>
      <c r="MBK157" s="63"/>
      <c r="MBL157" s="63"/>
      <c r="MBM157" s="63"/>
      <c r="MBN157" s="63"/>
      <c r="MBO157" s="63"/>
      <c r="MBP157" s="64"/>
      <c r="MBQ157" s="62" t="s">
        <v>18</v>
      </c>
      <c r="MBR157" s="63"/>
      <c r="MBS157" s="63"/>
      <c r="MBT157" s="63"/>
      <c r="MBU157" s="63"/>
      <c r="MBV157" s="63"/>
      <c r="MBW157" s="63"/>
      <c r="MBX157" s="64"/>
      <c r="MBY157" s="62" t="s">
        <v>18</v>
      </c>
      <c r="MBZ157" s="63"/>
      <c r="MCA157" s="63"/>
      <c r="MCB157" s="63"/>
      <c r="MCC157" s="63"/>
      <c r="MCD157" s="63"/>
      <c r="MCE157" s="63"/>
      <c r="MCF157" s="64"/>
      <c r="MCG157" s="62" t="s">
        <v>18</v>
      </c>
      <c r="MCH157" s="63"/>
      <c r="MCI157" s="63"/>
      <c r="MCJ157" s="63"/>
      <c r="MCK157" s="63"/>
      <c r="MCL157" s="63"/>
      <c r="MCM157" s="63"/>
      <c r="MCN157" s="64"/>
      <c r="MCO157" s="62" t="s">
        <v>18</v>
      </c>
      <c r="MCP157" s="63"/>
      <c r="MCQ157" s="63"/>
      <c r="MCR157" s="63"/>
      <c r="MCS157" s="63"/>
      <c r="MCT157" s="63"/>
      <c r="MCU157" s="63"/>
      <c r="MCV157" s="64"/>
      <c r="MCW157" s="62" t="s">
        <v>18</v>
      </c>
      <c r="MCX157" s="63"/>
      <c r="MCY157" s="63"/>
      <c r="MCZ157" s="63"/>
      <c r="MDA157" s="63"/>
      <c r="MDB157" s="63"/>
      <c r="MDC157" s="63"/>
      <c r="MDD157" s="64"/>
      <c r="MDE157" s="62" t="s">
        <v>18</v>
      </c>
      <c r="MDF157" s="63"/>
      <c r="MDG157" s="63"/>
      <c r="MDH157" s="63"/>
      <c r="MDI157" s="63"/>
      <c r="MDJ157" s="63"/>
      <c r="MDK157" s="63"/>
      <c r="MDL157" s="64"/>
      <c r="MDM157" s="62" t="s">
        <v>18</v>
      </c>
      <c r="MDN157" s="63"/>
      <c r="MDO157" s="63"/>
      <c r="MDP157" s="63"/>
      <c r="MDQ157" s="63"/>
      <c r="MDR157" s="63"/>
      <c r="MDS157" s="63"/>
      <c r="MDT157" s="64"/>
      <c r="MDU157" s="62" t="s">
        <v>18</v>
      </c>
      <c r="MDV157" s="63"/>
      <c r="MDW157" s="63"/>
      <c r="MDX157" s="63"/>
      <c r="MDY157" s="63"/>
      <c r="MDZ157" s="63"/>
      <c r="MEA157" s="63"/>
      <c r="MEB157" s="64"/>
      <c r="MEC157" s="62" t="s">
        <v>18</v>
      </c>
      <c r="MED157" s="63"/>
      <c r="MEE157" s="63"/>
      <c r="MEF157" s="63"/>
      <c r="MEG157" s="63"/>
      <c r="MEH157" s="63"/>
      <c r="MEI157" s="63"/>
      <c r="MEJ157" s="64"/>
      <c r="MEK157" s="62" t="s">
        <v>18</v>
      </c>
      <c r="MEL157" s="63"/>
      <c r="MEM157" s="63"/>
      <c r="MEN157" s="63"/>
      <c r="MEO157" s="63"/>
      <c r="MEP157" s="63"/>
      <c r="MEQ157" s="63"/>
      <c r="MER157" s="64"/>
      <c r="MES157" s="62" t="s">
        <v>18</v>
      </c>
      <c r="MET157" s="63"/>
      <c r="MEU157" s="63"/>
      <c r="MEV157" s="63"/>
      <c r="MEW157" s="63"/>
      <c r="MEX157" s="63"/>
      <c r="MEY157" s="63"/>
      <c r="MEZ157" s="64"/>
      <c r="MFA157" s="62" t="s">
        <v>18</v>
      </c>
      <c r="MFB157" s="63"/>
      <c r="MFC157" s="63"/>
      <c r="MFD157" s="63"/>
      <c r="MFE157" s="63"/>
      <c r="MFF157" s="63"/>
      <c r="MFG157" s="63"/>
      <c r="MFH157" s="64"/>
      <c r="MFI157" s="62" t="s">
        <v>18</v>
      </c>
      <c r="MFJ157" s="63"/>
      <c r="MFK157" s="63"/>
      <c r="MFL157" s="63"/>
      <c r="MFM157" s="63"/>
      <c r="MFN157" s="63"/>
      <c r="MFO157" s="63"/>
      <c r="MFP157" s="64"/>
      <c r="MFQ157" s="62" t="s">
        <v>18</v>
      </c>
      <c r="MFR157" s="63"/>
      <c r="MFS157" s="63"/>
      <c r="MFT157" s="63"/>
      <c r="MFU157" s="63"/>
      <c r="MFV157" s="63"/>
      <c r="MFW157" s="63"/>
      <c r="MFX157" s="64"/>
      <c r="MFY157" s="62" t="s">
        <v>18</v>
      </c>
      <c r="MFZ157" s="63"/>
      <c r="MGA157" s="63"/>
      <c r="MGB157" s="63"/>
      <c r="MGC157" s="63"/>
      <c r="MGD157" s="63"/>
      <c r="MGE157" s="63"/>
      <c r="MGF157" s="64"/>
      <c r="MGG157" s="62" t="s">
        <v>18</v>
      </c>
      <c r="MGH157" s="63"/>
      <c r="MGI157" s="63"/>
      <c r="MGJ157" s="63"/>
      <c r="MGK157" s="63"/>
      <c r="MGL157" s="63"/>
      <c r="MGM157" s="63"/>
      <c r="MGN157" s="64"/>
      <c r="MGO157" s="62" t="s">
        <v>18</v>
      </c>
      <c r="MGP157" s="63"/>
      <c r="MGQ157" s="63"/>
      <c r="MGR157" s="63"/>
      <c r="MGS157" s="63"/>
      <c r="MGT157" s="63"/>
      <c r="MGU157" s="63"/>
      <c r="MGV157" s="64"/>
      <c r="MGW157" s="62" t="s">
        <v>18</v>
      </c>
      <c r="MGX157" s="63"/>
      <c r="MGY157" s="63"/>
      <c r="MGZ157" s="63"/>
      <c r="MHA157" s="63"/>
      <c r="MHB157" s="63"/>
      <c r="MHC157" s="63"/>
      <c r="MHD157" s="64"/>
      <c r="MHE157" s="62" t="s">
        <v>18</v>
      </c>
      <c r="MHF157" s="63"/>
      <c r="MHG157" s="63"/>
      <c r="MHH157" s="63"/>
      <c r="MHI157" s="63"/>
      <c r="MHJ157" s="63"/>
      <c r="MHK157" s="63"/>
      <c r="MHL157" s="64"/>
      <c r="MHM157" s="62" t="s">
        <v>18</v>
      </c>
      <c r="MHN157" s="63"/>
      <c r="MHO157" s="63"/>
      <c r="MHP157" s="63"/>
      <c r="MHQ157" s="63"/>
      <c r="MHR157" s="63"/>
      <c r="MHS157" s="63"/>
      <c r="MHT157" s="64"/>
      <c r="MHU157" s="62" t="s">
        <v>18</v>
      </c>
      <c r="MHV157" s="63"/>
      <c r="MHW157" s="63"/>
      <c r="MHX157" s="63"/>
      <c r="MHY157" s="63"/>
      <c r="MHZ157" s="63"/>
      <c r="MIA157" s="63"/>
      <c r="MIB157" s="64"/>
      <c r="MIC157" s="62" t="s">
        <v>18</v>
      </c>
      <c r="MID157" s="63"/>
      <c r="MIE157" s="63"/>
      <c r="MIF157" s="63"/>
      <c r="MIG157" s="63"/>
      <c r="MIH157" s="63"/>
      <c r="MII157" s="63"/>
      <c r="MIJ157" s="64"/>
      <c r="MIK157" s="62" t="s">
        <v>18</v>
      </c>
      <c r="MIL157" s="63"/>
      <c r="MIM157" s="63"/>
      <c r="MIN157" s="63"/>
      <c r="MIO157" s="63"/>
      <c r="MIP157" s="63"/>
      <c r="MIQ157" s="63"/>
      <c r="MIR157" s="64"/>
      <c r="MIS157" s="62" t="s">
        <v>18</v>
      </c>
      <c r="MIT157" s="63"/>
      <c r="MIU157" s="63"/>
      <c r="MIV157" s="63"/>
      <c r="MIW157" s="63"/>
      <c r="MIX157" s="63"/>
      <c r="MIY157" s="63"/>
      <c r="MIZ157" s="64"/>
      <c r="MJA157" s="62" t="s">
        <v>18</v>
      </c>
      <c r="MJB157" s="63"/>
      <c r="MJC157" s="63"/>
      <c r="MJD157" s="63"/>
      <c r="MJE157" s="63"/>
      <c r="MJF157" s="63"/>
      <c r="MJG157" s="63"/>
      <c r="MJH157" s="64"/>
      <c r="MJI157" s="62" t="s">
        <v>18</v>
      </c>
      <c r="MJJ157" s="63"/>
      <c r="MJK157" s="63"/>
      <c r="MJL157" s="63"/>
      <c r="MJM157" s="63"/>
      <c r="MJN157" s="63"/>
      <c r="MJO157" s="63"/>
      <c r="MJP157" s="64"/>
      <c r="MJQ157" s="62" t="s">
        <v>18</v>
      </c>
      <c r="MJR157" s="63"/>
      <c r="MJS157" s="63"/>
      <c r="MJT157" s="63"/>
      <c r="MJU157" s="63"/>
      <c r="MJV157" s="63"/>
      <c r="MJW157" s="63"/>
      <c r="MJX157" s="64"/>
      <c r="MJY157" s="62" t="s">
        <v>18</v>
      </c>
      <c r="MJZ157" s="63"/>
      <c r="MKA157" s="63"/>
      <c r="MKB157" s="63"/>
      <c r="MKC157" s="63"/>
      <c r="MKD157" s="63"/>
      <c r="MKE157" s="63"/>
      <c r="MKF157" s="64"/>
      <c r="MKG157" s="62" t="s">
        <v>18</v>
      </c>
      <c r="MKH157" s="63"/>
      <c r="MKI157" s="63"/>
      <c r="MKJ157" s="63"/>
      <c r="MKK157" s="63"/>
      <c r="MKL157" s="63"/>
      <c r="MKM157" s="63"/>
      <c r="MKN157" s="64"/>
      <c r="MKO157" s="62" t="s">
        <v>18</v>
      </c>
      <c r="MKP157" s="63"/>
      <c r="MKQ157" s="63"/>
      <c r="MKR157" s="63"/>
      <c r="MKS157" s="63"/>
      <c r="MKT157" s="63"/>
      <c r="MKU157" s="63"/>
      <c r="MKV157" s="64"/>
      <c r="MKW157" s="62" t="s">
        <v>18</v>
      </c>
      <c r="MKX157" s="63"/>
      <c r="MKY157" s="63"/>
      <c r="MKZ157" s="63"/>
      <c r="MLA157" s="63"/>
      <c r="MLB157" s="63"/>
      <c r="MLC157" s="63"/>
      <c r="MLD157" s="64"/>
      <c r="MLE157" s="62" t="s">
        <v>18</v>
      </c>
      <c r="MLF157" s="63"/>
      <c r="MLG157" s="63"/>
      <c r="MLH157" s="63"/>
      <c r="MLI157" s="63"/>
      <c r="MLJ157" s="63"/>
      <c r="MLK157" s="63"/>
      <c r="MLL157" s="64"/>
      <c r="MLM157" s="62" t="s">
        <v>18</v>
      </c>
      <c r="MLN157" s="63"/>
      <c r="MLO157" s="63"/>
      <c r="MLP157" s="63"/>
      <c r="MLQ157" s="63"/>
      <c r="MLR157" s="63"/>
      <c r="MLS157" s="63"/>
      <c r="MLT157" s="64"/>
      <c r="MLU157" s="62" t="s">
        <v>18</v>
      </c>
      <c r="MLV157" s="63"/>
      <c r="MLW157" s="63"/>
      <c r="MLX157" s="63"/>
      <c r="MLY157" s="63"/>
      <c r="MLZ157" s="63"/>
      <c r="MMA157" s="63"/>
      <c r="MMB157" s="64"/>
      <c r="MMC157" s="62" t="s">
        <v>18</v>
      </c>
      <c r="MMD157" s="63"/>
      <c r="MME157" s="63"/>
      <c r="MMF157" s="63"/>
      <c r="MMG157" s="63"/>
      <c r="MMH157" s="63"/>
      <c r="MMI157" s="63"/>
      <c r="MMJ157" s="64"/>
      <c r="MMK157" s="62" t="s">
        <v>18</v>
      </c>
      <c r="MML157" s="63"/>
      <c r="MMM157" s="63"/>
      <c r="MMN157" s="63"/>
      <c r="MMO157" s="63"/>
      <c r="MMP157" s="63"/>
      <c r="MMQ157" s="63"/>
      <c r="MMR157" s="64"/>
      <c r="MMS157" s="62" t="s">
        <v>18</v>
      </c>
      <c r="MMT157" s="63"/>
      <c r="MMU157" s="63"/>
      <c r="MMV157" s="63"/>
      <c r="MMW157" s="63"/>
      <c r="MMX157" s="63"/>
      <c r="MMY157" s="63"/>
      <c r="MMZ157" s="64"/>
      <c r="MNA157" s="62" t="s">
        <v>18</v>
      </c>
      <c r="MNB157" s="63"/>
      <c r="MNC157" s="63"/>
      <c r="MND157" s="63"/>
      <c r="MNE157" s="63"/>
      <c r="MNF157" s="63"/>
      <c r="MNG157" s="63"/>
      <c r="MNH157" s="64"/>
      <c r="MNI157" s="62" t="s">
        <v>18</v>
      </c>
      <c r="MNJ157" s="63"/>
      <c r="MNK157" s="63"/>
      <c r="MNL157" s="63"/>
      <c r="MNM157" s="63"/>
      <c r="MNN157" s="63"/>
      <c r="MNO157" s="63"/>
      <c r="MNP157" s="64"/>
      <c r="MNQ157" s="62" t="s">
        <v>18</v>
      </c>
      <c r="MNR157" s="63"/>
      <c r="MNS157" s="63"/>
      <c r="MNT157" s="63"/>
      <c r="MNU157" s="63"/>
      <c r="MNV157" s="63"/>
      <c r="MNW157" s="63"/>
      <c r="MNX157" s="64"/>
      <c r="MNY157" s="62" t="s">
        <v>18</v>
      </c>
      <c r="MNZ157" s="63"/>
      <c r="MOA157" s="63"/>
      <c r="MOB157" s="63"/>
      <c r="MOC157" s="63"/>
      <c r="MOD157" s="63"/>
      <c r="MOE157" s="63"/>
      <c r="MOF157" s="64"/>
      <c r="MOG157" s="62" t="s">
        <v>18</v>
      </c>
      <c r="MOH157" s="63"/>
      <c r="MOI157" s="63"/>
      <c r="MOJ157" s="63"/>
      <c r="MOK157" s="63"/>
      <c r="MOL157" s="63"/>
      <c r="MOM157" s="63"/>
      <c r="MON157" s="64"/>
      <c r="MOO157" s="62" t="s">
        <v>18</v>
      </c>
      <c r="MOP157" s="63"/>
      <c r="MOQ157" s="63"/>
      <c r="MOR157" s="63"/>
      <c r="MOS157" s="63"/>
      <c r="MOT157" s="63"/>
      <c r="MOU157" s="63"/>
      <c r="MOV157" s="64"/>
      <c r="MOW157" s="62" t="s">
        <v>18</v>
      </c>
      <c r="MOX157" s="63"/>
      <c r="MOY157" s="63"/>
      <c r="MOZ157" s="63"/>
      <c r="MPA157" s="63"/>
      <c r="MPB157" s="63"/>
      <c r="MPC157" s="63"/>
      <c r="MPD157" s="64"/>
      <c r="MPE157" s="62" t="s">
        <v>18</v>
      </c>
      <c r="MPF157" s="63"/>
      <c r="MPG157" s="63"/>
      <c r="MPH157" s="63"/>
      <c r="MPI157" s="63"/>
      <c r="MPJ157" s="63"/>
      <c r="MPK157" s="63"/>
      <c r="MPL157" s="64"/>
      <c r="MPM157" s="62" t="s">
        <v>18</v>
      </c>
      <c r="MPN157" s="63"/>
      <c r="MPO157" s="63"/>
      <c r="MPP157" s="63"/>
      <c r="MPQ157" s="63"/>
      <c r="MPR157" s="63"/>
      <c r="MPS157" s="63"/>
      <c r="MPT157" s="64"/>
      <c r="MPU157" s="62" t="s">
        <v>18</v>
      </c>
      <c r="MPV157" s="63"/>
      <c r="MPW157" s="63"/>
      <c r="MPX157" s="63"/>
      <c r="MPY157" s="63"/>
      <c r="MPZ157" s="63"/>
      <c r="MQA157" s="63"/>
      <c r="MQB157" s="64"/>
      <c r="MQC157" s="62" t="s">
        <v>18</v>
      </c>
      <c r="MQD157" s="63"/>
      <c r="MQE157" s="63"/>
      <c r="MQF157" s="63"/>
      <c r="MQG157" s="63"/>
      <c r="MQH157" s="63"/>
      <c r="MQI157" s="63"/>
      <c r="MQJ157" s="64"/>
      <c r="MQK157" s="62" t="s">
        <v>18</v>
      </c>
      <c r="MQL157" s="63"/>
      <c r="MQM157" s="63"/>
      <c r="MQN157" s="63"/>
      <c r="MQO157" s="63"/>
      <c r="MQP157" s="63"/>
      <c r="MQQ157" s="63"/>
      <c r="MQR157" s="64"/>
      <c r="MQS157" s="62" t="s">
        <v>18</v>
      </c>
      <c r="MQT157" s="63"/>
      <c r="MQU157" s="63"/>
      <c r="MQV157" s="63"/>
      <c r="MQW157" s="63"/>
      <c r="MQX157" s="63"/>
      <c r="MQY157" s="63"/>
      <c r="MQZ157" s="64"/>
      <c r="MRA157" s="62" t="s">
        <v>18</v>
      </c>
      <c r="MRB157" s="63"/>
      <c r="MRC157" s="63"/>
      <c r="MRD157" s="63"/>
      <c r="MRE157" s="63"/>
      <c r="MRF157" s="63"/>
      <c r="MRG157" s="63"/>
      <c r="MRH157" s="64"/>
      <c r="MRI157" s="62" t="s">
        <v>18</v>
      </c>
      <c r="MRJ157" s="63"/>
      <c r="MRK157" s="63"/>
      <c r="MRL157" s="63"/>
      <c r="MRM157" s="63"/>
      <c r="MRN157" s="63"/>
      <c r="MRO157" s="63"/>
      <c r="MRP157" s="64"/>
      <c r="MRQ157" s="62" t="s">
        <v>18</v>
      </c>
      <c r="MRR157" s="63"/>
      <c r="MRS157" s="63"/>
      <c r="MRT157" s="63"/>
      <c r="MRU157" s="63"/>
      <c r="MRV157" s="63"/>
      <c r="MRW157" s="63"/>
      <c r="MRX157" s="64"/>
      <c r="MRY157" s="62" t="s">
        <v>18</v>
      </c>
      <c r="MRZ157" s="63"/>
      <c r="MSA157" s="63"/>
      <c r="MSB157" s="63"/>
      <c r="MSC157" s="63"/>
      <c r="MSD157" s="63"/>
      <c r="MSE157" s="63"/>
      <c r="MSF157" s="64"/>
      <c r="MSG157" s="62" t="s">
        <v>18</v>
      </c>
      <c r="MSH157" s="63"/>
      <c r="MSI157" s="63"/>
      <c r="MSJ157" s="63"/>
      <c r="MSK157" s="63"/>
      <c r="MSL157" s="63"/>
      <c r="MSM157" s="63"/>
      <c r="MSN157" s="64"/>
      <c r="MSO157" s="62" t="s">
        <v>18</v>
      </c>
      <c r="MSP157" s="63"/>
      <c r="MSQ157" s="63"/>
      <c r="MSR157" s="63"/>
      <c r="MSS157" s="63"/>
      <c r="MST157" s="63"/>
      <c r="MSU157" s="63"/>
      <c r="MSV157" s="64"/>
      <c r="MSW157" s="62" t="s">
        <v>18</v>
      </c>
      <c r="MSX157" s="63"/>
      <c r="MSY157" s="63"/>
      <c r="MSZ157" s="63"/>
      <c r="MTA157" s="63"/>
      <c r="MTB157" s="63"/>
      <c r="MTC157" s="63"/>
      <c r="MTD157" s="64"/>
      <c r="MTE157" s="62" t="s">
        <v>18</v>
      </c>
      <c r="MTF157" s="63"/>
      <c r="MTG157" s="63"/>
      <c r="MTH157" s="63"/>
      <c r="MTI157" s="63"/>
      <c r="MTJ157" s="63"/>
      <c r="MTK157" s="63"/>
      <c r="MTL157" s="64"/>
      <c r="MTM157" s="62" t="s">
        <v>18</v>
      </c>
      <c r="MTN157" s="63"/>
      <c r="MTO157" s="63"/>
      <c r="MTP157" s="63"/>
      <c r="MTQ157" s="63"/>
      <c r="MTR157" s="63"/>
      <c r="MTS157" s="63"/>
      <c r="MTT157" s="64"/>
      <c r="MTU157" s="62" t="s">
        <v>18</v>
      </c>
      <c r="MTV157" s="63"/>
      <c r="MTW157" s="63"/>
      <c r="MTX157" s="63"/>
      <c r="MTY157" s="63"/>
      <c r="MTZ157" s="63"/>
      <c r="MUA157" s="63"/>
      <c r="MUB157" s="64"/>
      <c r="MUC157" s="62" t="s">
        <v>18</v>
      </c>
      <c r="MUD157" s="63"/>
      <c r="MUE157" s="63"/>
      <c r="MUF157" s="63"/>
      <c r="MUG157" s="63"/>
      <c r="MUH157" s="63"/>
      <c r="MUI157" s="63"/>
      <c r="MUJ157" s="64"/>
      <c r="MUK157" s="62" t="s">
        <v>18</v>
      </c>
      <c r="MUL157" s="63"/>
      <c r="MUM157" s="63"/>
      <c r="MUN157" s="63"/>
      <c r="MUO157" s="63"/>
      <c r="MUP157" s="63"/>
      <c r="MUQ157" s="63"/>
      <c r="MUR157" s="64"/>
      <c r="MUS157" s="62" t="s">
        <v>18</v>
      </c>
      <c r="MUT157" s="63"/>
      <c r="MUU157" s="63"/>
      <c r="MUV157" s="63"/>
      <c r="MUW157" s="63"/>
      <c r="MUX157" s="63"/>
      <c r="MUY157" s="63"/>
      <c r="MUZ157" s="64"/>
      <c r="MVA157" s="62" t="s">
        <v>18</v>
      </c>
      <c r="MVB157" s="63"/>
      <c r="MVC157" s="63"/>
      <c r="MVD157" s="63"/>
      <c r="MVE157" s="63"/>
      <c r="MVF157" s="63"/>
      <c r="MVG157" s="63"/>
      <c r="MVH157" s="64"/>
      <c r="MVI157" s="62" t="s">
        <v>18</v>
      </c>
      <c r="MVJ157" s="63"/>
      <c r="MVK157" s="63"/>
      <c r="MVL157" s="63"/>
      <c r="MVM157" s="63"/>
      <c r="MVN157" s="63"/>
      <c r="MVO157" s="63"/>
      <c r="MVP157" s="64"/>
      <c r="MVQ157" s="62" t="s">
        <v>18</v>
      </c>
      <c r="MVR157" s="63"/>
      <c r="MVS157" s="63"/>
      <c r="MVT157" s="63"/>
      <c r="MVU157" s="63"/>
      <c r="MVV157" s="63"/>
      <c r="MVW157" s="63"/>
      <c r="MVX157" s="64"/>
      <c r="MVY157" s="62" t="s">
        <v>18</v>
      </c>
      <c r="MVZ157" s="63"/>
      <c r="MWA157" s="63"/>
      <c r="MWB157" s="63"/>
      <c r="MWC157" s="63"/>
      <c r="MWD157" s="63"/>
      <c r="MWE157" s="63"/>
      <c r="MWF157" s="64"/>
      <c r="MWG157" s="62" t="s">
        <v>18</v>
      </c>
      <c r="MWH157" s="63"/>
      <c r="MWI157" s="63"/>
      <c r="MWJ157" s="63"/>
      <c r="MWK157" s="63"/>
      <c r="MWL157" s="63"/>
      <c r="MWM157" s="63"/>
      <c r="MWN157" s="64"/>
      <c r="MWO157" s="62" t="s">
        <v>18</v>
      </c>
      <c r="MWP157" s="63"/>
      <c r="MWQ157" s="63"/>
      <c r="MWR157" s="63"/>
      <c r="MWS157" s="63"/>
      <c r="MWT157" s="63"/>
      <c r="MWU157" s="63"/>
      <c r="MWV157" s="64"/>
      <c r="MWW157" s="62" t="s">
        <v>18</v>
      </c>
      <c r="MWX157" s="63"/>
      <c r="MWY157" s="63"/>
      <c r="MWZ157" s="63"/>
      <c r="MXA157" s="63"/>
      <c r="MXB157" s="63"/>
      <c r="MXC157" s="63"/>
      <c r="MXD157" s="64"/>
      <c r="MXE157" s="62" t="s">
        <v>18</v>
      </c>
      <c r="MXF157" s="63"/>
      <c r="MXG157" s="63"/>
      <c r="MXH157" s="63"/>
      <c r="MXI157" s="63"/>
      <c r="MXJ157" s="63"/>
      <c r="MXK157" s="63"/>
      <c r="MXL157" s="64"/>
      <c r="MXM157" s="62" t="s">
        <v>18</v>
      </c>
      <c r="MXN157" s="63"/>
      <c r="MXO157" s="63"/>
      <c r="MXP157" s="63"/>
      <c r="MXQ157" s="63"/>
      <c r="MXR157" s="63"/>
      <c r="MXS157" s="63"/>
      <c r="MXT157" s="64"/>
      <c r="MXU157" s="62" t="s">
        <v>18</v>
      </c>
      <c r="MXV157" s="63"/>
      <c r="MXW157" s="63"/>
      <c r="MXX157" s="63"/>
      <c r="MXY157" s="63"/>
      <c r="MXZ157" s="63"/>
      <c r="MYA157" s="63"/>
      <c r="MYB157" s="64"/>
      <c r="MYC157" s="62" t="s">
        <v>18</v>
      </c>
      <c r="MYD157" s="63"/>
      <c r="MYE157" s="63"/>
      <c r="MYF157" s="63"/>
      <c r="MYG157" s="63"/>
      <c r="MYH157" s="63"/>
      <c r="MYI157" s="63"/>
      <c r="MYJ157" s="64"/>
      <c r="MYK157" s="62" t="s">
        <v>18</v>
      </c>
      <c r="MYL157" s="63"/>
      <c r="MYM157" s="63"/>
      <c r="MYN157" s="63"/>
      <c r="MYO157" s="63"/>
      <c r="MYP157" s="63"/>
      <c r="MYQ157" s="63"/>
      <c r="MYR157" s="64"/>
      <c r="MYS157" s="62" t="s">
        <v>18</v>
      </c>
      <c r="MYT157" s="63"/>
      <c r="MYU157" s="63"/>
      <c r="MYV157" s="63"/>
      <c r="MYW157" s="63"/>
      <c r="MYX157" s="63"/>
      <c r="MYY157" s="63"/>
      <c r="MYZ157" s="64"/>
      <c r="MZA157" s="62" t="s">
        <v>18</v>
      </c>
      <c r="MZB157" s="63"/>
      <c r="MZC157" s="63"/>
      <c r="MZD157" s="63"/>
      <c r="MZE157" s="63"/>
      <c r="MZF157" s="63"/>
      <c r="MZG157" s="63"/>
      <c r="MZH157" s="64"/>
      <c r="MZI157" s="62" t="s">
        <v>18</v>
      </c>
      <c r="MZJ157" s="63"/>
      <c r="MZK157" s="63"/>
      <c r="MZL157" s="63"/>
      <c r="MZM157" s="63"/>
      <c r="MZN157" s="63"/>
      <c r="MZO157" s="63"/>
      <c r="MZP157" s="64"/>
      <c r="MZQ157" s="62" t="s">
        <v>18</v>
      </c>
      <c r="MZR157" s="63"/>
      <c r="MZS157" s="63"/>
      <c r="MZT157" s="63"/>
      <c r="MZU157" s="63"/>
      <c r="MZV157" s="63"/>
      <c r="MZW157" s="63"/>
      <c r="MZX157" s="64"/>
      <c r="MZY157" s="62" t="s">
        <v>18</v>
      </c>
      <c r="MZZ157" s="63"/>
      <c r="NAA157" s="63"/>
      <c r="NAB157" s="63"/>
      <c r="NAC157" s="63"/>
      <c r="NAD157" s="63"/>
      <c r="NAE157" s="63"/>
      <c r="NAF157" s="64"/>
      <c r="NAG157" s="62" t="s">
        <v>18</v>
      </c>
      <c r="NAH157" s="63"/>
      <c r="NAI157" s="63"/>
      <c r="NAJ157" s="63"/>
      <c r="NAK157" s="63"/>
      <c r="NAL157" s="63"/>
      <c r="NAM157" s="63"/>
      <c r="NAN157" s="64"/>
      <c r="NAO157" s="62" t="s">
        <v>18</v>
      </c>
      <c r="NAP157" s="63"/>
      <c r="NAQ157" s="63"/>
      <c r="NAR157" s="63"/>
      <c r="NAS157" s="63"/>
      <c r="NAT157" s="63"/>
      <c r="NAU157" s="63"/>
      <c r="NAV157" s="64"/>
      <c r="NAW157" s="62" t="s">
        <v>18</v>
      </c>
      <c r="NAX157" s="63"/>
      <c r="NAY157" s="63"/>
      <c r="NAZ157" s="63"/>
      <c r="NBA157" s="63"/>
      <c r="NBB157" s="63"/>
      <c r="NBC157" s="63"/>
      <c r="NBD157" s="64"/>
      <c r="NBE157" s="62" t="s">
        <v>18</v>
      </c>
      <c r="NBF157" s="63"/>
      <c r="NBG157" s="63"/>
      <c r="NBH157" s="63"/>
      <c r="NBI157" s="63"/>
      <c r="NBJ157" s="63"/>
      <c r="NBK157" s="63"/>
      <c r="NBL157" s="64"/>
      <c r="NBM157" s="62" t="s">
        <v>18</v>
      </c>
      <c r="NBN157" s="63"/>
      <c r="NBO157" s="63"/>
      <c r="NBP157" s="63"/>
      <c r="NBQ157" s="63"/>
      <c r="NBR157" s="63"/>
      <c r="NBS157" s="63"/>
      <c r="NBT157" s="64"/>
      <c r="NBU157" s="62" t="s">
        <v>18</v>
      </c>
      <c r="NBV157" s="63"/>
      <c r="NBW157" s="63"/>
      <c r="NBX157" s="63"/>
      <c r="NBY157" s="63"/>
      <c r="NBZ157" s="63"/>
      <c r="NCA157" s="63"/>
      <c r="NCB157" s="64"/>
      <c r="NCC157" s="62" t="s">
        <v>18</v>
      </c>
      <c r="NCD157" s="63"/>
      <c r="NCE157" s="63"/>
      <c r="NCF157" s="63"/>
      <c r="NCG157" s="63"/>
      <c r="NCH157" s="63"/>
      <c r="NCI157" s="63"/>
      <c r="NCJ157" s="64"/>
      <c r="NCK157" s="62" t="s">
        <v>18</v>
      </c>
      <c r="NCL157" s="63"/>
      <c r="NCM157" s="63"/>
      <c r="NCN157" s="63"/>
      <c r="NCO157" s="63"/>
      <c r="NCP157" s="63"/>
      <c r="NCQ157" s="63"/>
      <c r="NCR157" s="64"/>
      <c r="NCS157" s="62" t="s">
        <v>18</v>
      </c>
      <c r="NCT157" s="63"/>
      <c r="NCU157" s="63"/>
      <c r="NCV157" s="63"/>
      <c r="NCW157" s="63"/>
      <c r="NCX157" s="63"/>
      <c r="NCY157" s="63"/>
      <c r="NCZ157" s="64"/>
      <c r="NDA157" s="62" t="s">
        <v>18</v>
      </c>
      <c r="NDB157" s="63"/>
      <c r="NDC157" s="63"/>
      <c r="NDD157" s="63"/>
      <c r="NDE157" s="63"/>
      <c r="NDF157" s="63"/>
      <c r="NDG157" s="63"/>
      <c r="NDH157" s="64"/>
      <c r="NDI157" s="62" t="s">
        <v>18</v>
      </c>
      <c r="NDJ157" s="63"/>
      <c r="NDK157" s="63"/>
      <c r="NDL157" s="63"/>
      <c r="NDM157" s="63"/>
      <c r="NDN157" s="63"/>
      <c r="NDO157" s="63"/>
      <c r="NDP157" s="64"/>
      <c r="NDQ157" s="62" t="s">
        <v>18</v>
      </c>
      <c r="NDR157" s="63"/>
      <c r="NDS157" s="63"/>
      <c r="NDT157" s="63"/>
      <c r="NDU157" s="63"/>
      <c r="NDV157" s="63"/>
      <c r="NDW157" s="63"/>
      <c r="NDX157" s="64"/>
      <c r="NDY157" s="62" t="s">
        <v>18</v>
      </c>
      <c r="NDZ157" s="63"/>
      <c r="NEA157" s="63"/>
      <c r="NEB157" s="63"/>
      <c r="NEC157" s="63"/>
      <c r="NED157" s="63"/>
      <c r="NEE157" s="63"/>
      <c r="NEF157" s="64"/>
      <c r="NEG157" s="62" t="s">
        <v>18</v>
      </c>
      <c r="NEH157" s="63"/>
      <c r="NEI157" s="63"/>
      <c r="NEJ157" s="63"/>
      <c r="NEK157" s="63"/>
      <c r="NEL157" s="63"/>
      <c r="NEM157" s="63"/>
      <c r="NEN157" s="64"/>
      <c r="NEO157" s="62" t="s">
        <v>18</v>
      </c>
      <c r="NEP157" s="63"/>
      <c r="NEQ157" s="63"/>
      <c r="NER157" s="63"/>
      <c r="NES157" s="63"/>
      <c r="NET157" s="63"/>
      <c r="NEU157" s="63"/>
      <c r="NEV157" s="64"/>
      <c r="NEW157" s="62" t="s">
        <v>18</v>
      </c>
      <c r="NEX157" s="63"/>
      <c r="NEY157" s="63"/>
      <c r="NEZ157" s="63"/>
      <c r="NFA157" s="63"/>
      <c r="NFB157" s="63"/>
      <c r="NFC157" s="63"/>
      <c r="NFD157" s="64"/>
      <c r="NFE157" s="62" t="s">
        <v>18</v>
      </c>
      <c r="NFF157" s="63"/>
      <c r="NFG157" s="63"/>
      <c r="NFH157" s="63"/>
      <c r="NFI157" s="63"/>
      <c r="NFJ157" s="63"/>
      <c r="NFK157" s="63"/>
      <c r="NFL157" s="64"/>
      <c r="NFM157" s="62" t="s">
        <v>18</v>
      </c>
      <c r="NFN157" s="63"/>
      <c r="NFO157" s="63"/>
      <c r="NFP157" s="63"/>
      <c r="NFQ157" s="63"/>
      <c r="NFR157" s="63"/>
      <c r="NFS157" s="63"/>
      <c r="NFT157" s="64"/>
      <c r="NFU157" s="62" t="s">
        <v>18</v>
      </c>
      <c r="NFV157" s="63"/>
      <c r="NFW157" s="63"/>
      <c r="NFX157" s="63"/>
      <c r="NFY157" s="63"/>
      <c r="NFZ157" s="63"/>
      <c r="NGA157" s="63"/>
      <c r="NGB157" s="64"/>
      <c r="NGC157" s="62" t="s">
        <v>18</v>
      </c>
      <c r="NGD157" s="63"/>
      <c r="NGE157" s="63"/>
      <c r="NGF157" s="63"/>
      <c r="NGG157" s="63"/>
      <c r="NGH157" s="63"/>
      <c r="NGI157" s="63"/>
      <c r="NGJ157" s="64"/>
      <c r="NGK157" s="62" t="s">
        <v>18</v>
      </c>
      <c r="NGL157" s="63"/>
      <c r="NGM157" s="63"/>
      <c r="NGN157" s="63"/>
      <c r="NGO157" s="63"/>
      <c r="NGP157" s="63"/>
      <c r="NGQ157" s="63"/>
      <c r="NGR157" s="64"/>
      <c r="NGS157" s="62" t="s">
        <v>18</v>
      </c>
      <c r="NGT157" s="63"/>
      <c r="NGU157" s="63"/>
      <c r="NGV157" s="63"/>
      <c r="NGW157" s="63"/>
      <c r="NGX157" s="63"/>
      <c r="NGY157" s="63"/>
      <c r="NGZ157" s="64"/>
      <c r="NHA157" s="62" t="s">
        <v>18</v>
      </c>
      <c r="NHB157" s="63"/>
      <c r="NHC157" s="63"/>
      <c r="NHD157" s="63"/>
      <c r="NHE157" s="63"/>
      <c r="NHF157" s="63"/>
      <c r="NHG157" s="63"/>
      <c r="NHH157" s="64"/>
      <c r="NHI157" s="62" t="s">
        <v>18</v>
      </c>
      <c r="NHJ157" s="63"/>
      <c r="NHK157" s="63"/>
      <c r="NHL157" s="63"/>
      <c r="NHM157" s="63"/>
      <c r="NHN157" s="63"/>
      <c r="NHO157" s="63"/>
      <c r="NHP157" s="64"/>
      <c r="NHQ157" s="62" t="s">
        <v>18</v>
      </c>
      <c r="NHR157" s="63"/>
      <c r="NHS157" s="63"/>
      <c r="NHT157" s="63"/>
      <c r="NHU157" s="63"/>
      <c r="NHV157" s="63"/>
      <c r="NHW157" s="63"/>
      <c r="NHX157" s="64"/>
      <c r="NHY157" s="62" t="s">
        <v>18</v>
      </c>
      <c r="NHZ157" s="63"/>
      <c r="NIA157" s="63"/>
      <c r="NIB157" s="63"/>
      <c r="NIC157" s="63"/>
      <c r="NID157" s="63"/>
      <c r="NIE157" s="63"/>
      <c r="NIF157" s="64"/>
      <c r="NIG157" s="62" t="s">
        <v>18</v>
      </c>
      <c r="NIH157" s="63"/>
      <c r="NII157" s="63"/>
      <c r="NIJ157" s="63"/>
      <c r="NIK157" s="63"/>
      <c r="NIL157" s="63"/>
      <c r="NIM157" s="63"/>
      <c r="NIN157" s="64"/>
      <c r="NIO157" s="62" t="s">
        <v>18</v>
      </c>
      <c r="NIP157" s="63"/>
      <c r="NIQ157" s="63"/>
      <c r="NIR157" s="63"/>
      <c r="NIS157" s="63"/>
      <c r="NIT157" s="63"/>
      <c r="NIU157" s="63"/>
      <c r="NIV157" s="64"/>
      <c r="NIW157" s="62" t="s">
        <v>18</v>
      </c>
      <c r="NIX157" s="63"/>
      <c r="NIY157" s="63"/>
      <c r="NIZ157" s="63"/>
      <c r="NJA157" s="63"/>
      <c r="NJB157" s="63"/>
      <c r="NJC157" s="63"/>
      <c r="NJD157" s="64"/>
      <c r="NJE157" s="62" t="s">
        <v>18</v>
      </c>
      <c r="NJF157" s="63"/>
      <c r="NJG157" s="63"/>
      <c r="NJH157" s="63"/>
      <c r="NJI157" s="63"/>
      <c r="NJJ157" s="63"/>
      <c r="NJK157" s="63"/>
      <c r="NJL157" s="64"/>
      <c r="NJM157" s="62" t="s">
        <v>18</v>
      </c>
      <c r="NJN157" s="63"/>
      <c r="NJO157" s="63"/>
      <c r="NJP157" s="63"/>
      <c r="NJQ157" s="63"/>
      <c r="NJR157" s="63"/>
      <c r="NJS157" s="63"/>
      <c r="NJT157" s="64"/>
      <c r="NJU157" s="62" t="s">
        <v>18</v>
      </c>
      <c r="NJV157" s="63"/>
      <c r="NJW157" s="63"/>
      <c r="NJX157" s="63"/>
      <c r="NJY157" s="63"/>
      <c r="NJZ157" s="63"/>
      <c r="NKA157" s="63"/>
      <c r="NKB157" s="64"/>
      <c r="NKC157" s="62" t="s">
        <v>18</v>
      </c>
      <c r="NKD157" s="63"/>
      <c r="NKE157" s="63"/>
      <c r="NKF157" s="63"/>
      <c r="NKG157" s="63"/>
      <c r="NKH157" s="63"/>
      <c r="NKI157" s="63"/>
      <c r="NKJ157" s="64"/>
      <c r="NKK157" s="62" t="s">
        <v>18</v>
      </c>
      <c r="NKL157" s="63"/>
      <c r="NKM157" s="63"/>
      <c r="NKN157" s="63"/>
      <c r="NKO157" s="63"/>
      <c r="NKP157" s="63"/>
      <c r="NKQ157" s="63"/>
      <c r="NKR157" s="64"/>
      <c r="NKS157" s="62" t="s">
        <v>18</v>
      </c>
      <c r="NKT157" s="63"/>
      <c r="NKU157" s="63"/>
      <c r="NKV157" s="63"/>
      <c r="NKW157" s="63"/>
      <c r="NKX157" s="63"/>
      <c r="NKY157" s="63"/>
      <c r="NKZ157" s="64"/>
      <c r="NLA157" s="62" t="s">
        <v>18</v>
      </c>
      <c r="NLB157" s="63"/>
      <c r="NLC157" s="63"/>
      <c r="NLD157" s="63"/>
      <c r="NLE157" s="63"/>
      <c r="NLF157" s="63"/>
      <c r="NLG157" s="63"/>
      <c r="NLH157" s="64"/>
      <c r="NLI157" s="62" t="s">
        <v>18</v>
      </c>
      <c r="NLJ157" s="63"/>
      <c r="NLK157" s="63"/>
      <c r="NLL157" s="63"/>
      <c r="NLM157" s="63"/>
      <c r="NLN157" s="63"/>
      <c r="NLO157" s="63"/>
      <c r="NLP157" s="64"/>
      <c r="NLQ157" s="62" t="s">
        <v>18</v>
      </c>
      <c r="NLR157" s="63"/>
      <c r="NLS157" s="63"/>
      <c r="NLT157" s="63"/>
      <c r="NLU157" s="63"/>
      <c r="NLV157" s="63"/>
      <c r="NLW157" s="63"/>
      <c r="NLX157" s="64"/>
      <c r="NLY157" s="62" t="s">
        <v>18</v>
      </c>
      <c r="NLZ157" s="63"/>
      <c r="NMA157" s="63"/>
      <c r="NMB157" s="63"/>
      <c r="NMC157" s="63"/>
      <c r="NMD157" s="63"/>
      <c r="NME157" s="63"/>
      <c r="NMF157" s="64"/>
      <c r="NMG157" s="62" t="s">
        <v>18</v>
      </c>
      <c r="NMH157" s="63"/>
      <c r="NMI157" s="63"/>
      <c r="NMJ157" s="63"/>
      <c r="NMK157" s="63"/>
      <c r="NML157" s="63"/>
      <c r="NMM157" s="63"/>
      <c r="NMN157" s="64"/>
      <c r="NMO157" s="62" t="s">
        <v>18</v>
      </c>
      <c r="NMP157" s="63"/>
      <c r="NMQ157" s="63"/>
      <c r="NMR157" s="63"/>
      <c r="NMS157" s="63"/>
      <c r="NMT157" s="63"/>
      <c r="NMU157" s="63"/>
      <c r="NMV157" s="64"/>
      <c r="NMW157" s="62" t="s">
        <v>18</v>
      </c>
      <c r="NMX157" s="63"/>
      <c r="NMY157" s="63"/>
      <c r="NMZ157" s="63"/>
      <c r="NNA157" s="63"/>
      <c r="NNB157" s="63"/>
      <c r="NNC157" s="63"/>
      <c r="NND157" s="64"/>
      <c r="NNE157" s="62" t="s">
        <v>18</v>
      </c>
      <c r="NNF157" s="63"/>
      <c r="NNG157" s="63"/>
      <c r="NNH157" s="63"/>
      <c r="NNI157" s="63"/>
      <c r="NNJ157" s="63"/>
      <c r="NNK157" s="63"/>
      <c r="NNL157" s="64"/>
      <c r="NNM157" s="62" t="s">
        <v>18</v>
      </c>
      <c r="NNN157" s="63"/>
      <c r="NNO157" s="63"/>
      <c r="NNP157" s="63"/>
      <c r="NNQ157" s="63"/>
      <c r="NNR157" s="63"/>
      <c r="NNS157" s="63"/>
      <c r="NNT157" s="64"/>
      <c r="NNU157" s="62" t="s">
        <v>18</v>
      </c>
      <c r="NNV157" s="63"/>
      <c r="NNW157" s="63"/>
      <c r="NNX157" s="63"/>
      <c r="NNY157" s="63"/>
      <c r="NNZ157" s="63"/>
      <c r="NOA157" s="63"/>
      <c r="NOB157" s="64"/>
      <c r="NOC157" s="62" t="s">
        <v>18</v>
      </c>
      <c r="NOD157" s="63"/>
      <c r="NOE157" s="63"/>
      <c r="NOF157" s="63"/>
      <c r="NOG157" s="63"/>
      <c r="NOH157" s="63"/>
      <c r="NOI157" s="63"/>
      <c r="NOJ157" s="64"/>
      <c r="NOK157" s="62" t="s">
        <v>18</v>
      </c>
      <c r="NOL157" s="63"/>
      <c r="NOM157" s="63"/>
      <c r="NON157" s="63"/>
      <c r="NOO157" s="63"/>
      <c r="NOP157" s="63"/>
      <c r="NOQ157" s="63"/>
      <c r="NOR157" s="64"/>
      <c r="NOS157" s="62" t="s">
        <v>18</v>
      </c>
      <c r="NOT157" s="63"/>
      <c r="NOU157" s="63"/>
      <c r="NOV157" s="63"/>
      <c r="NOW157" s="63"/>
      <c r="NOX157" s="63"/>
      <c r="NOY157" s="63"/>
      <c r="NOZ157" s="64"/>
      <c r="NPA157" s="62" t="s">
        <v>18</v>
      </c>
      <c r="NPB157" s="63"/>
      <c r="NPC157" s="63"/>
      <c r="NPD157" s="63"/>
      <c r="NPE157" s="63"/>
      <c r="NPF157" s="63"/>
      <c r="NPG157" s="63"/>
      <c r="NPH157" s="64"/>
      <c r="NPI157" s="62" t="s">
        <v>18</v>
      </c>
      <c r="NPJ157" s="63"/>
      <c r="NPK157" s="63"/>
      <c r="NPL157" s="63"/>
      <c r="NPM157" s="63"/>
      <c r="NPN157" s="63"/>
      <c r="NPO157" s="63"/>
      <c r="NPP157" s="64"/>
      <c r="NPQ157" s="62" t="s">
        <v>18</v>
      </c>
      <c r="NPR157" s="63"/>
      <c r="NPS157" s="63"/>
      <c r="NPT157" s="63"/>
      <c r="NPU157" s="63"/>
      <c r="NPV157" s="63"/>
      <c r="NPW157" s="63"/>
      <c r="NPX157" s="64"/>
      <c r="NPY157" s="62" t="s">
        <v>18</v>
      </c>
      <c r="NPZ157" s="63"/>
      <c r="NQA157" s="63"/>
      <c r="NQB157" s="63"/>
      <c r="NQC157" s="63"/>
      <c r="NQD157" s="63"/>
      <c r="NQE157" s="63"/>
      <c r="NQF157" s="64"/>
      <c r="NQG157" s="62" t="s">
        <v>18</v>
      </c>
      <c r="NQH157" s="63"/>
      <c r="NQI157" s="63"/>
      <c r="NQJ157" s="63"/>
      <c r="NQK157" s="63"/>
      <c r="NQL157" s="63"/>
      <c r="NQM157" s="63"/>
      <c r="NQN157" s="64"/>
      <c r="NQO157" s="62" t="s">
        <v>18</v>
      </c>
      <c r="NQP157" s="63"/>
      <c r="NQQ157" s="63"/>
      <c r="NQR157" s="63"/>
      <c r="NQS157" s="63"/>
      <c r="NQT157" s="63"/>
      <c r="NQU157" s="63"/>
      <c r="NQV157" s="64"/>
      <c r="NQW157" s="62" t="s">
        <v>18</v>
      </c>
      <c r="NQX157" s="63"/>
      <c r="NQY157" s="63"/>
      <c r="NQZ157" s="63"/>
      <c r="NRA157" s="63"/>
      <c r="NRB157" s="63"/>
      <c r="NRC157" s="63"/>
      <c r="NRD157" s="64"/>
      <c r="NRE157" s="62" t="s">
        <v>18</v>
      </c>
      <c r="NRF157" s="63"/>
      <c r="NRG157" s="63"/>
      <c r="NRH157" s="63"/>
      <c r="NRI157" s="63"/>
      <c r="NRJ157" s="63"/>
      <c r="NRK157" s="63"/>
      <c r="NRL157" s="64"/>
      <c r="NRM157" s="62" t="s">
        <v>18</v>
      </c>
      <c r="NRN157" s="63"/>
      <c r="NRO157" s="63"/>
      <c r="NRP157" s="63"/>
      <c r="NRQ157" s="63"/>
      <c r="NRR157" s="63"/>
      <c r="NRS157" s="63"/>
      <c r="NRT157" s="64"/>
      <c r="NRU157" s="62" t="s">
        <v>18</v>
      </c>
      <c r="NRV157" s="63"/>
      <c r="NRW157" s="63"/>
      <c r="NRX157" s="63"/>
      <c r="NRY157" s="63"/>
      <c r="NRZ157" s="63"/>
      <c r="NSA157" s="63"/>
      <c r="NSB157" s="64"/>
      <c r="NSC157" s="62" t="s">
        <v>18</v>
      </c>
      <c r="NSD157" s="63"/>
      <c r="NSE157" s="63"/>
      <c r="NSF157" s="63"/>
      <c r="NSG157" s="63"/>
      <c r="NSH157" s="63"/>
      <c r="NSI157" s="63"/>
      <c r="NSJ157" s="64"/>
      <c r="NSK157" s="62" t="s">
        <v>18</v>
      </c>
      <c r="NSL157" s="63"/>
      <c r="NSM157" s="63"/>
      <c r="NSN157" s="63"/>
      <c r="NSO157" s="63"/>
      <c r="NSP157" s="63"/>
      <c r="NSQ157" s="63"/>
      <c r="NSR157" s="64"/>
      <c r="NSS157" s="62" t="s">
        <v>18</v>
      </c>
      <c r="NST157" s="63"/>
      <c r="NSU157" s="63"/>
      <c r="NSV157" s="63"/>
      <c r="NSW157" s="63"/>
      <c r="NSX157" s="63"/>
      <c r="NSY157" s="63"/>
      <c r="NSZ157" s="64"/>
      <c r="NTA157" s="62" t="s">
        <v>18</v>
      </c>
      <c r="NTB157" s="63"/>
      <c r="NTC157" s="63"/>
      <c r="NTD157" s="63"/>
      <c r="NTE157" s="63"/>
      <c r="NTF157" s="63"/>
      <c r="NTG157" s="63"/>
      <c r="NTH157" s="64"/>
      <c r="NTI157" s="62" t="s">
        <v>18</v>
      </c>
      <c r="NTJ157" s="63"/>
      <c r="NTK157" s="63"/>
      <c r="NTL157" s="63"/>
      <c r="NTM157" s="63"/>
      <c r="NTN157" s="63"/>
      <c r="NTO157" s="63"/>
      <c r="NTP157" s="64"/>
      <c r="NTQ157" s="62" t="s">
        <v>18</v>
      </c>
      <c r="NTR157" s="63"/>
      <c r="NTS157" s="63"/>
      <c r="NTT157" s="63"/>
      <c r="NTU157" s="63"/>
      <c r="NTV157" s="63"/>
      <c r="NTW157" s="63"/>
      <c r="NTX157" s="64"/>
      <c r="NTY157" s="62" t="s">
        <v>18</v>
      </c>
      <c r="NTZ157" s="63"/>
      <c r="NUA157" s="63"/>
      <c r="NUB157" s="63"/>
      <c r="NUC157" s="63"/>
      <c r="NUD157" s="63"/>
      <c r="NUE157" s="63"/>
      <c r="NUF157" s="64"/>
      <c r="NUG157" s="62" t="s">
        <v>18</v>
      </c>
      <c r="NUH157" s="63"/>
      <c r="NUI157" s="63"/>
      <c r="NUJ157" s="63"/>
      <c r="NUK157" s="63"/>
      <c r="NUL157" s="63"/>
      <c r="NUM157" s="63"/>
      <c r="NUN157" s="64"/>
      <c r="NUO157" s="62" t="s">
        <v>18</v>
      </c>
      <c r="NUP157" s="63"/>
      <c r="NUQ157" s="63"/>
      <c r="NUR157" s="63"/>
      <c r="NUS157" s="63"/>
      <c r="NUT157" s="63"/>
      <c r="NUU157" s="63"/>
      <c r="NUV157" s="64"/>
      <c r="NUW157" s="62" t="s">
        <v>18</v>
      </c>
      <c r="NUX157" s="63"/>
      <c r="NUY157" s="63"/>
      <c r="NUZ157" s="63"/>
      <c r="NVA157" s="63"/>
      <c r="NVB157" s="63"/>
      <c r="NVC157" s="63"/>
      <c r="NVD157" s="64"/>
      <c r="NVE157" s="62" t="s">
        <v>18</v>
      </c>
      <c r="NVF157" s="63"/>
      <c r="NVG157" s="63"/>
      <c r="NVH157" s="63"/>
      <c r="NVI157" s="63"/>
      <c r="NVJ157" s="63"/>
      <c r="NVK157" s="63"/>
      <c r="NVL157" s="64"/>
      <c r="NVM157" s="62" t="s">
        <v>18</v>
      </c>
      <c r="NVN157" s="63"/>
      <c r="NVO157" s="63"/>
      <c r="NVP157" s="63"/>
      <c r="NVQ157" s="63"/>
      <c r="NVR157" s="63"/>
      <c r="NVS157" s="63"/>
      <c r="NVT157" s="64"/>
      <c r="NVU157" s="62" t="s">
        <v>18</v>
      </c>
      <c r="NVV157" s="63"/>
      <c r="NVW157" s="63"/>
      <c r="NVX157" s="63"/>
      <c r="NVY157" s="63"/>
      <c r="NVZ157" s="63"/>
      <c r="NWA157" s="63"/>
      <c r="NWB157" s="64"/>
      <c r="NWC157" s="62" t="s">
        <v>18</v>
      </c>
      <c r="NWD157" s="63"/>
      <c r="NWE157" s="63"/>
      <c r="NWF157" s="63"/>
      <c r="NWG157" s="63"/>
      <c r="NWH157" s="63"/>
      <c r="NWI157" s="63"/>
      <c r="NWJ157" s="64"/>
      <c r="NWK157" s="62" t="s">
        <v>18</v>
      </c>
      <c r="NWL157" s="63"/>
      <c r="NWM157" s="63"/>
      <c r="NWN157" s="63"/>
      <c r="NWO157" s="63"/>
      <c r="NWP157" s="63"/>
      <c r="NWQ157" s="63"/>
      <c r="NWR157" s="64"/>
      <c r="NWS157" s="62" t="s">
        <v>18</v>
      </c>
      <c r="NWT157" s="63"/>
      <c r="NWU157" s="63"/>
      <c r="NWV157" s="63"/>
      <c r="NWW157" s="63"/>
      <c r="NWX157" s="63"/>
      <c r="NWY157" s="63"/>
      <c r="NWZ157" s="64"/>
      <c r="NXA157" s="62" t="s">
        <v>18</v>
      </c>
      <c r="NXB157" s="63"/>
      <c r="NXC157" s="63"/>
      <c r="NXD157" s="63"/>
      <c r="NXE157" s="63"/>
      <c r="NXF157" s="63"/>
      <c r="NXG157" s="63"/>
      <c r="NXH157" s="64"/>
      <c r="NXI157" s="62" t="s">
        <v>18</v>
      </c>
      <c r="NXJ157" s="63"/>
      <c r="NXK157" s="63"/>
      <c r="NXL157" s="63"/>
      <c r="NXM157" s="63"/>
      <c r="NXN157" s="63"/>
      <c r="NXO157" s="63"/>
      <c r="NXP157" s="64"/>
      <c r="NXQ157" s="62" t="s">
        <v>18</v>
      </c>
      <c r="NXR157" s="63"/>
      <c r="NXS157" s="63"/>
      <c r="NXT157" s="63"/>
      <c r="NXU157" s="63"/>
      <c r="NXV157" s="63"/>
      <c r="NXW157" s="63"/>
      <c r="NXX157" s="64"/>
      <c r="NXY157" s="62" t="s">
        <v>18</v>
      </c>
      <c r="NXZ157" s="63"/>
      <c r="NYA157" s="63"/>
      <c r="NYB157" s="63"/>
      <c r="NYC157" s="63"/>
      <c r="NYD157" s="63"/>
      <c r="NYE157" s="63"/>
      <c r="NYF157" s="64"/>
      <c r="NYG157" s="62" t="s">
        <v>18</v>
      </c>
      <c r="NYH157" s="63"/>
      <c r="NYI157" s="63"/>
      <c r="NYJ157" s="63"/>
      <c r="NYK157" s="63"/>
      <c r="NYL157" s="63"/>
      <c r="NYM157" s="63"/>
      <c r="NYN157" s="64"/>
      <c r="NYO157" s="62" t="s">
        <v>18</v>
      </c>
      <c r="NYP157" s="63"/>
      <c r="NYQ157" s="63"/>
      <c r="NYR157" s="63"/>
      <c r="NYS157" s="63"/>
      <c r="NYT157" s="63"/>
      <c r="NYU157" s="63"/>
      <c r="NYV157" s="64"/>
      <c r="NYW157" s="62" t="s">
        <v>18</v>
      </c>
      <c r="NYX157" s="63"/>
      <c r="NYY157" s="63"/>
      <c r="NYZ157" s="63"/>
      <c r="NZA157" s="63"/>
      <c r="NZB157" s="63"/>
      <c r="NZC157" s="63"/>
      <c r="NZD157" s="64"/>
      <c r="NZE157" s="62" t="s">
        <v>18</v>
      </c>
      <c r="NZF157" s="63"/>
      <c r="NZG157" s="63"/>
      <c r="NZH157" s="63"/>
      <c r="NZI157" s="63"/>
      <c r="NZJ157" s="63"/>
      <c r="NZK157" s="63"/>
      <c r="NZL157" s="64"/>
      <c r="NZM157" s="62" t="s">
        <v>18</v>
      </c>
      <c r="NZN157" s="63"/>
      <c r="NZO157" s="63"/>
      <c r="NZP157" s="63"/>
      <c r="NZQ157" s="63"/>
      <c r="NZR157" s="63"/>
      <c r="NZS157" s="63"/>
      <c r="NZT157" s="64"/>
      <c r="NZU157" s="62" t="s">
        <v>18</v>
      </c>
      <c r="NZV157" s="63"/>
      <c r="NZW157" s="63"/>
      <c r="NZX157" s="63"/>
      <c r="NZY157" s="63"/>
      <c r="NZZ157" s="63"/>
      <c r="OAA157" s="63"/>
      <c r="OAB157" s="64"/>
      <c r="OAC157" s="62" t="s">
        <v>18</v>
      </c>
      <c r="OAD157" s="63"/>
      <c r="OAE157" s="63"/>
      <c r="OAF157" s="63"/>
      <c r="OAG157" s="63"/>
      <c r="OAH157" s="63"/>
      <c r="OAI157" s="63"/>
      <c r="OAJ157" s="64"/>
      <c r="OAK157" s="62" t="s">
        <v>18</v>
      </c>
      <c r="OAL157" s="63"/>
      <c r="OAM157" s="63"/>
      <c r="OAN157" s="63"/>
      <c r="OAO157" s="63"/>
      <c r="OAP157" s="63"/>
      <c r="OAQ157" s="63"/>
      <c r="OAR157" s="64"/>
      <c r="OAS157" s="62" t="s">
        <v>18</v>
      </c>
      <c r="OAT157" s="63"/>
      <c r="OAU157" s="63"/>
      <c r="OAV157" s="63"/>
      <c r="OAW157" s="63"/>
      <c r="OAX157" s="63"/>
      <c r="OAY157" s="63"/>
      <c r="OAZ157" s="64"/>
      <c r="OBA157" s="62" t="s">
        <v>18</v>
      </c>
      <c r="OBB157" s="63"/>
      <c r="OBC157" s="63"/>
      <c r="OBD157" s="63"/>
      <c r="OBE157" s="63"/>
      <c r="OBF157" s="63"/>
      <c r="OBG157" s="63"/>
      <c r="OBH157" s="64"/>
      <c r="OBI157" s="62" t="s">
        <v>18</v>
      </c>
      <c r="OBJ157" s="63"/>
      <c r="OBK157" s="63"/>
      <c r="OBL157" s="63"/>
      <c r="OBM157" s="63"/>
      <c r="OBN157" s="63"/>
      <c r="OBO157" s="63"/>
      <c r="OBP157" s="64"/>
      <c r="OBQ157" s="62" t="s">
        <v>18</v>
      </c>
      <c r="OBR157" s="63"/>
      <c r="OBS157" s="63"/>
      <c r="OBT157" s="63"/>
      <c r="OBU157" s="63"/>
      <c r="OBV157" s="63"/>
      <c r="OBW157" s="63"/>
      <c r="OBX157" s="64"/>
      <c r="OBY157" s="62" t="s">
        <v>18</v>
      </c>
      <c r="OBZ157" s="63"/>
      <c r="OCA157" s="63"/>
      <c r="OCB157" s="63"/>
      <c r="OCC157" s="63"/>
      <c r="OCD157" s="63"/>
      <c r="OCE157" s="63"/>
      <c r="OCF157" s="64"/>
      <c r="OCG157" s="62" t="s">
        <v>18</v>
      </c>
      <c r="OCH157" s="63"/>
      <c r="OCI157" s="63"/>
      <c r="OCJ157" s="63"/>
      <c r="OCK157" s="63"/>
      <c r="OCL157" s="63"/>
      <c r="OCM157" s="63"/>
      <c r="OCN157" s="64"/>
      <c r="OCO157" s="62" t="s">
        <v>18</v>
      </c>
      <c r="OCP157" s="63"/>
      <c r="OCQ157" s="63"/>
      <c r="OCR157" s="63"/>
      <c r="OCS157" s="63"/>
      <c r="OCT157" s="63"/>
      <c r="OCU157" s="63"/>
      <c r="OCV157" s="64"/>
      <c r="OCW157" s="62" t="s">
        <v>18</v>
      </c>
      <c r="OCX157" s="63"/>
      <c r="OCY157" s="63"/>
      <c r="OCZ157" s="63"/>
      <c r="ODA157" s="63"/>
      <c r="ODB157" s="63"/>
      <c r="ODC157" s="63"/>
      <c r="ODD157" s="64"/>
      <c r="ODE157" s="62" t="s">
        <v>18</v>
      </c>
      <c r="ODF157" s="63"/>
      <c r="ODG157" s="63"/>
      <c r="ODH157" s="63"/>
      <c r="ODI157" s="63"/>
      <c r="ODJ157" s="63"/>
      <c r="ODK157" s="63"/>
      <c r="ODL157" s="64"/>
      <c r="ODM157" s="62" t="s">
        <v>18</v>
      </c>
      <c r="ODN157" s="63"/>
      <c r="ODO157" s="63"/>
      <c r="ODP157" s="63"/>
      <c r="ODQ157" s="63"/>
      <c r="ODR157" s="63"/>
      <c r="ODS157" s="63"/>
      <c r="ODT157" s="64"/>
      <c r="ODU157" s="62" t="s">
        <v>18</v>
      </c>
      <c r="ODV157" s="63"/>
      <c r="ODW157" s="63"/>
      <c r="ODX157" s="63"/>
      <c r="ODY157" s="63"/>
      <c r="ODZ157" s="63"/>
      <c r="OEA157" s="63"/>
      <c r="OEB157" s="64"/>
      <c r="OEC157" s="62" t="s">
        <v>18</v>
      </c>
      <c r="OED157" s="63"/>
      <c r="OEE157" s="63"/>
      <c r="OEF157" s="63"/>
      <c r="OEG157" s="63"/>
      <c r="OEH157" s="63"/>
      <c r="OEI157" s="63"/>
      <c r="OEJ157" s="64"/>
      <c r="OEK157" s="62" t="s">
        <v>18</v>
      </c>
      <c r="OEL157" s="63"/>
      <c r="OEM157" s="63"/>
      <c r="OEN157" s="63"/>
      <c r="OEO157" s="63"/>
      <c r="OEP157" s="63"/>
      <c r="OEQ157" s="63"/>
      <c r="OER157" s="64"/>
      <c r="OES157" s="62" t="s">
        <v>18</v>
      </c>
      <c r="OET157" s="63"/>
      <c r="OEU157" s="63"/>
      <c r="OEV157" s="63"/>
      <c r="OEW157" s="63"/>
      <c r="OEX157" s="63"/>
      <c r="OEY157" s="63"/>
      <c r="OEZ157" s="64"/>
      <c r="OFA157" s="62" t="s">
        <v>18</v>
      </c>
      <c r="OFB157" s="63"/>
      <c r="OFC157" s="63"/>
      <c r="OFD157" s="63"/>
      <c r="OFE157" s="63"/>
      <c r="OFF157" s="63"/>
      <c r="OFG157" s="63"/>
      <c r="OFH157" s="64"/>
      <c r="OFI157" s="62" t="s">
        <v>18</v>
      </c>
      <c r="OFJ157" s="63"/>
      <c r="OFK157" s="63"/>
      <c r="OFL157" s="63"/>
      <c r="OFM157" s="63"/>
      <c r="OFN157" s="63"/>
      <c r="OFO157" s="63"/>
      <c r="OFP157" s="64"/>
      <c r="OFQ157" s="62" t="s">
        <v>18</v>
      </c>
      <c r="OFR157" s="63"/>
      <c r="OFS157" s="63"/>
      <c r="OFT157" s="63"/>
      <c r="OFU157" s="63"/>
      <c r="OFV157" s="63"/>
      <c r="OFW157" s="63"/>
      <c r="OFX157" s="64"/>
      <c r="OFY157" s="62" t="s">
        <v>18</v>
      </c>
      <c r="OFZ157" s="63"/>
      <c r="OGA157" s="63"/>
      <c r="OGB157" s="63"/>
      <c r="OGC157" s="63"/>
      <c r="OGD157" s="63"/>
      <c r="OGE157" s="63"/>
      <c r="OGF157" s="64"/>
      <c r="OGG157" s="62" t="s">
        <v>18</v>
      </c>
      <c r="OGH157" s="63"/>
      <c r="OGI157" s="63"/>
      <c r="OGJ157" s="63"/>
      <c r="OGK157" s="63"/>
      <c r="OGL157" s="63"/>
      <c r="OGM157" s="63"/>
      <c r="OGN157" s="64"/>
      <c r="OGO157" s="62" t="s">
        <v>18</v>
      </c>
      <c r="OGP157" s="63"/>
      <c r="OGQ157" s="63"/>
      <c r="OGR157" s="63"/>
      <c r="OGS157" s="63"/>
      <c r="OGT157" s="63"/>
      <c r="OGU157" s="63"/>
      <c r="OGV157" s="64"/>
      <c r="OGW157" s="62" t="s">
        <v>18</v>
      </c>
      <c r="OGX157" s="63"/>
      <c r="OGY157" s="63"/>
      <c r="OGZ157" s="63"/>
      <c r="OHA157" s="63"/>
      <c r="OHB157" s="63"/>
      <c r="OHC157" s="63"/>
      <c r="OHD157" s="64"/>
      <c r="OHE157" s="62" t="s">
        <v>18</v>
      </c>
      <c r="OHF157" s="63"/>
      <c r="OHG157" s="63"/>
      <c r="OHH157" s="63"/>
      <c r="OHI157" s="63"/>
      <c r="OHJ157" s="63"/>
      <c r="OHK157" s="63"/>
      <c r="OHL157" s="64"/>
      <c r="OHM157" s="62" t="s">
        <v>18</v>
      </c>
      <c r="OHN157" s="63"/>
      <c r="OHO157" s="63"/>
      <c r="OHP157" s="63"/>
      <c r="OHQ157" s="63"/>
      <c r="OHR157" s="63"/>
      <c r="OHS157" s="63"/>
      <c r="OHT157" s="64"/>
      <c r="OHU157" s="62" t="s">
        <v>18</v>
      </c>
      <c r="OHV157" s="63"/>
      <c r="OHW157" s="63"/>
      <c r="OHX157" s="63"/>
      <c r="OHY157" s="63"/>
      <c r="OHZ157" s="63"/>
      <c r="OIA157" s="63"/>
      <c r="OIB157" s="64"/>
      <c r="OIC157" s="62" t="s">
        <v>18</v>
      </c>
      <c r="OID157" s="63"/>
      <c r="OIE157" s="63"/>
      <c r="OIF157" s="63"/>
      <c r="OIG157" s="63"/>
      <c r="OIH157" s="63"/>
      <c r="OII157" s="63"/>
      <c r="OIJ157" s="64"/>
      <c r="OIK157" s="62" t="s">
        <v>18</v>
      </c>
      <c r="OIL157" s="63"/>
      <c r="OIM157" s="63"/>
      <c r="OIN157" s="63"/>
      <c r="OIO157" s="63"/>
      <c r="OIP157" s="63"/>
      <c r="OIQ157" s="63"/>
      <c r="OIR157" s="64"/>
      <c r="OIS157" s="62" t="s">
        <v>18</v>
      </c>
      <c r="OIT157" s="63"/>
      <c r="OIU157" s="63"/>
      <c r="OIV157" s="63"/>
      <c r="OIW157" s="63"/>
      <c r="OIX157" s="63"/>
      <c r="OIY157" s="63"/>
      <c r="OIZ157" s="64"/>
      <c r="OJA157" s="62" t="s">
        <v>18</v>
      </c>
      <c r="OJB157" s="63"/>
      <c r="OJC157" s="63"/>
      <c r="OJD157" s="63"/>
      <c r="OJE157" s="63"/>
      <c r="OJF157" s="63"/>
      <c r="OJG157" s="63"/>
      <c r="OJH157" s="64"/>
      <c r="OJI157" s="62" t="s">
        <v>18</v>
      </c>
      <c r="OJJ157" s="63"/>
      <c r="OJK157" s="63"/>
      <c r="OJL157" s="63"/>
      <c r="OJM157" s="63"/>
      <c r="OJN157" s="63"/>
      <c r="OJO157" s="63"/>
      <c r="OJP157" s="64"/>
      <c r="OJQ157" s="62" t="s">
        <v>18</v>
      </c>
      <c r="OJR157" s="63"/>
      <c r="OJS157" s="63"/>
      <c r="OJT157" s="63"/>
      <c r="OJU157" s="63"/>
      <c r="OJV157" s="63"/>
      <c r="OJW157" s="63"/>
      <c r="OJX157" s="64"/>
      <c r="OJY157" s="62" t="s">
        <v>18</v>
      </c>
      <c r="OJZ157" s="63"/>
      <c r="OKA157" s="63"/>
      <c r="OKB157" s="63"/>
      <c r="OKC157" s="63"/>
      <c r="OKD157" s="63"/>
      <c r="OKE157" s="63"/>
      <c r="OKF157" s="64"/>
      <c r="OKG157" s="62" t="s">
        <v>18</v>
      </c>
      <c r="OKH157" s="63"/>
      <c r="OKI157" s="63"/>
      <c r="OKJ157" s="63"/>
      <c r="OKK157" s="63"/>
      <c r="OKL157" s="63"/>
      <c r="OKM157" s="63"/>
      <c r="OKN157" s="64"/>
      <c r="OKO157" s="62" t="s">
        <v>18</v>
      </c>
      <c r="OKP157" s="63"/>
      <c r="OKQ157" s="63"/>
      <c r="OKR157" s="63"/>
      <c r="OKS157" s="63"/>
      <c r="OKT157" s="63"/>
      <c r="OKU157" s="63"/>
      <c r="OKV157" s="64"/>
      <c r="OKW157" s="62" t="s">
        <v>18</v>
      </c>
      <c r="OKX157" s="63"/>
      <c r="OKY157" s="63"/>
      <c r="OKZ157" s="63"/>
      <c r="OLA157" s="63"/>
      <c r="OLB157" s="63"/>
      <c r="OLC157" s="63"/>
      <c r="OLD157" s="64"/>
      <c r="OLE157" s="62" t="s">
        <v>18</v>
      </c>
      <c r="OLF157" s="63"/>
      <c r="OLG157" s="63"/>
      <c r="OLH157" s="63"/>
      <c r="OLI157" s="63"/>
      <c r="OLJ157" s="63"/>
      <c r="OLK157" s="63"/>
      <c r="OLL157" s="64"/>
      <c r="OLM157" s="62" t="s">
        <v>18</v>
      </c>
      <c r="OLN157" s="63"/>
      <c r="OLO157" s="63"/>
      <c r="OLP157" s="63"/>
      <c r="OLQ157" s="63"/>
      <c r="OLR157" s="63"/>
      <c r="OLS157" s="63"/>
      <c r="OLT157" s="64"/>
      <c r="OLU157" s="62" t="s">
        <v>18</v>
      </c>
      <c r="OLV157" s="63"/>
      <c r="OLW157" s="63"/>
      <c r="OLX157" s="63"/>
      <c r="OLY157" s="63"/>
      <c r="OLZ157" s="63"/>
      <c r="OMA157" s="63"/>
      <c r="OMB157" s="64"/>
      <c r="OMC157" s="62" t="s">
        <v>18</v>
      </c>
      <c r="OMD157" s="63"/>
      <c r="OME157" s="63"/>
      <c r="OMF157" s="63"/>
      <c r="OMG157" s="63"/>
      <c r="OMH157" s="63"/>
      <c r="OMI157" s="63"/>
      <c r="OMJ157" s="64"/>
      <c r="OMK157" s="62" t="s">
        <v>18</v>
      </c>
      <c r="OML157" s="63"/>
      <c r="OMM157" s="63"/>
      <c r="OMN157" s="63"/>
      <c r="OMO157" s="63"/>
      <c r="OMP157" s="63"/>
      <c r="OMQ157" s="63"/>
      <c r="OMR157" s="64"/>
      <c r="OMS157" s="62" t="s">
        <v>18</v>
      </c>
      <c r="OMT157" s="63"/>
      <c r="OMU157" s="63"/>
      <c r="OMV157" s="63"/>
      <c r="OMW157" s="63"/>
      <c r="OMX157" s="63"/>
      <c r="OMY157" s="63"/>
      <c r="OMZ157" s="64"/>
      <c r="ONA157" s="62" t="s">
        <v>18</v>
      </c>
      <c r="ONB157" s="63"/>
      <c r="ONC157" s="63"/>
      <c r="OND157" s="63"/>
      <c r="ONE157" s="63"/>
      <c r="ONF157" s="63"/>
      <c r="ONG157" s="63"/>
      <c r="ONH157" s="64"/>
      <c r="ONI157" s="62" t="s">
        <v>18</v>
      </c>
      <c r="ONJ157" s="63"/>
      <c r="ONK157" s="63"/>
      <c r="ONL157" s="63"/>
      <c r="ONM157" s="63"/>
      <c r="ONN157" s="63"/>
      <c r="ONO157" s="63"/>
      <c r="ONP157" s="64"/>
      <c r="ONQ157" s="62" t="s">
        <v>18</v>
      </c>
      <c r="ONR157" s="63"/>
      <c r="ONS157" s="63"/>
      <c r="ONT157" s="63"/>
      <c r="ONU157" s="63"/>
      <c r="ONV157" s="63"/>
      <c r="ONW157" s="63"/>
      <c r="ONX157" s="64"/>
      <c r="ONY157" s="62" t="s">
        <v>18</v>
      </c>
      <c r="ONZ157" s="63"/>
      <c r="OOA157" s="63"/>
      <c r="OOB157" s="63"/>
      <c r="OOC157" s="63"/>
      <c r="OOD157" s="63"/>
      <c r="OOE157" s="63"/>
      <c r="OOF157" s="64"/>
      <c r="OOG157" s="62" t="s">
        <v>18</v>
      </c>
      <c r="OOH157" s="63"/>
      <c r="OOI157" s="63"/>
      <c r="OOJ157" s="63"/>
      <c r="OOK157" s="63"/>
      <c r="OOL157" s="63"/>
      <c r="OOM157" s="63"/>
      <c r="OON157" s="64"/>
      <c r="OOO157" s="62" t="s">
        <v>18</v>
      </c>
      <c r="OOP157" s="63"/>
      <c r="OOQ157" s="63"/>
      <c r="OOR157" s="63"/>
      <c r="OOS157" s="63"/>
      <c r="OOT157" s="63"/>
      <c r="OOU157" s="63"/>
      <c r="OOV157" s="64"/>
      <c r="OOW157" s="62" t="s">
        <v>18</v>
      </c>
      <c r="OOX157" s="63"/>
      <c r="OOY157" s="63"/>
      <c r="OOZ157" s="63"/>
      <c r="OPA157" s="63"/>
      <c r="OPB157" s="63"/>
      <c r="OPC157" s="63"/>
      <c r="OPD157" s="64"/>
      <c r="OPE157" s="62" t="s">
        <v>18</v>
      </c>
      <c r="OPF157" s="63"/>
      <c r="OPG157" s="63"/>
      <c r="OPH157" s="63"/>
      <c r="OPI157" s="63"/>
      <c r="OPJ157" s="63"/>
      <c r="OPK157" s="63"/>
      <c r="OPL157" s="64"/>
      <c r="OPM157" s="62" t="s">
        <v>18</v>
      </c>
      <c r="OPN157" s="63"/>
      <c r="OPO157" s="63"/>
      <c r="OPP157" s="63"/>
      <c r="OPQ157" s="63"/>
      <c r="OPR157" s="63"/>
      <c r="OPS157" s="63"/>
      <c r="OPT157" s="64"/>
      <c r="OPU157" s="62" t="s">
        <v>18</v>
      </c>
      <c r="OPV157" s="63"/>
      <c r="OPW157" s="63"/>
      <c r="OPX157" s="63"/>
      <c r="OPY157" s="63"/>
      <c r="OPZ157" s="63"/>
      <c r="OQA157" s="63"/>
      <c r="OQB157" s="64"/>
      <c r="OQC157" s="62" t="s">
        <v>18</v>
      </c>
      <c r="OQD157" s="63"/>
      <c r="OQE157" s="63"/>
      <c r="OQF157" s="63"/>
      <c r="OQG157" s="63"/>
      <c r="OQH157" s="63"/>
      <c r="OQI157" s="63"/>
      <c r="OQJ157" s="64"/>
      <c r="OQK157" s="62" t="s">
        <v>18</v>
      </c>
      <c r="OQL157" s="63"/>
      <c r="OQM157" s="63"/>
      <c r="OQN157" s="63"/>
      <c r="OQO157" s="63"/>
      <c r="OQP157" s="63"/>
      <c r="OQQ157" s="63"/>
      <c r="OQR157" s="64"/>
      <c r="OQS157" s="62" t="s">
        <v>18</v>
      </c>
      <c r="OQT157" s="63"/>
      <c r="OQU157" s="63"/>
      <c r="OQV157" s="63"/>
      <c r="OQW157" s="63"/>
      <c r="OQX157" s="63"/>
      <c r="OQY157" s="63"/>
      <c r="OQZ157" s="64"/>
      <c r="ORA157" s="62" t="s">
        <v>18</v>
      </c>
      <c r="ORB157" s="63"/>
      <c r="ORC157" s="63"/>
      <c r="ORD157" s="63"/>
      <c r="ORE157" s="63"/>
      <c r="ORF157" s="63"/>
      <c r="ORG157" s="63"/>
      <c r="ORH157" s="64"/>
      <c r="ORI157" s="62" t="s">
        <v>18</v>
      </c>
      <c r="ORJ157" s="63"/>
      <c r="ORK157" s="63"/>
      <c r="ORL157" s="63"/>
      <c r="ORM157" s="63"/>
      <c r="ORN157" s="63"/>
      <c r="ORO157" s="63"/>
      <c r="ORP157" s="64"/>
      <c r="ORQ157" s="62" t="s">
        <v>18</v>
      </c>
      <c r="ORR157" s="63"/>
      <c r="ORS157" s="63"/>
      <c r="ORT157" s="63"/>
      <c r="ORU157" s="63"/>
      <c r="ORV157" s="63"/>
      <c r="ORW157" s="63"/>
      <c r="ORX157" s="64"/>
      <c r="ORY157" s="62" t="s">
        <v>18</v>
      </c>
      <c r="ORZ157" s="63"/>
      <c r="OSA157" s="63"/>
      <c r="OSB157" s="63"/>
      <c r="OSC157" s="63"/>
      <c r="OSD157" s="63"/>
      <c r="OSE157" s="63"/>
      <c r="OSF157" s="64"/>
      <c r="OSG157" s="62" t="s">
        <v>18</v>
      </c>
      <c r="OSH157" s="63"/>
      <c r="OSI157" s="63"/>
      <c r="OSJ157" s="63"/>
      <c r="OSK157" s="63"/>
      <c r="OSL157" s="63"/>
      <c r="OSM157" s="63"/>
      <c r="OSN157" s="64"/>
      <c r="OSO157" s="62" t="s">
        <v>18</v>
      </c>
      <c r="OSP157" s="63"/>
      <c r="OSQ157" s="63"/>
      <c r="OSR157" s="63"/>
      <c r="OSS157" s="63"/>
      <c r="OST157" s="63"/>
      <c r="OSU157" s="63"/>
      <c r="OSV157" s="64"/>
      <c r="OSW157" s="62" t="s">
        <v>18</v>
      </c>
      <c r="OSX157" s="63"/>
      <c r="OSY157" s="63"/>
      <c r="OSZ157" s="63"/>
      <c r="OTA157" s="63"/>
      <c r="OTB157" s="63"/>
      <c r="OTC157" s="63"/>
      <c r="OTD157" s="64"/>
      <c r="OTE157" s="62" t="s">
        <v>18</v>
      </c>
      <c r="OTF157" s="63"/>
      <c r="OTG157" s="63"/>
      <c r="OTH157" s="63"/>
      <c r="OTI157" s="63"/>
      <c r="OTJ157" s="63"/>
      <c r="OTK157" s="63"/>
      <c r="OTL157" s="64"/>
      <c r="OTM157" s="62" t="s">
        <v>18</v>
      </c>
      <c r="OTN157" s="63"/>
      <c r="OTO157" s="63"/>
      <c r="OTP157" s="63"/>
      <c r="OTQ157" s="63"/>
      <c r="OTR157" s="63"/>
      <c r="OTS157" s="63"/>
      <c r="OTT157" s="64"/>
      <c r="OTU157" s="62" t="s">
        <v>18</v>
      </c>
      <c r="OTV157" s="63"/>
      <c r="OTW157" s="63"/>
      <c r="OTX157" s="63"/>
      <c r="OTY157" s="63"/>
      <c r="OTZ157" s="63"/>
      <c r="OUA157" s="63"/>
      <c r="OUB157" s="64"/>
      <c r="OUC157" s="62" t="s">
        <v>18</v>
      </c>
      <c r="OUD157" s="63"/>
      <c r="OUE157" s="63"/>
      <c r="OUF157" s="63"/>
      <c r="OUG157" s="63"/>
      <c r="OUH157" s="63"/>
      <c r="OUI157" s="63"/>
      <c r="OUJ157" s="64"/>
      <c r="OUK157" s="62" t="s">
        <v>18</v>
      </c>
      <c r="OUL157" s="63"/>
      <c r="OUM157" s="63"/>
      <c r="OUN157" s="63"/>
      <c r="OUO157" s="63"/>
      <c r="OUP157" s="63"/>
      <c r="OUQ157" s="63"/>
      <c r="OUR157" s="64"/>
      <c r="OUS157" s="62" t="s">
        <v>18</v>
      </c>
      <c r="OUT157" s="63"/>
      <c r="OUU157" s="63"/>
      <c r="OUV157" s="63"/>
      <c r="OUW157" s="63"/>
      <c r="OUX157" s="63"/>
      <c r="OUY157" s="63"/>
      <c r="OUZ157" s="64"/>
      <c r="OVA157" s="62" t="s">
        <v>18</v>
      </c>
      <c r="OVB157" s="63"/>
      <c r="OVC157" s="63"/>
      <c r="OVD157" s="63"/>
      <c r="OVE157" s="63"/>
      <c r="OVF157" s="63"/>
      <c r="OVG157" s="63"/>
      <c r="OVH157" s="64"/>
      <c r="OVI157" s="62" t="s">
        <v>18</v>
      </c>
      <c r="OVJ157" s="63"/>
      <c r="OVK157" s="63"/>
      <c r="OVL157" s="63"/>
      <c r="OVM157" s="63"/>
      <c r="OVN157" s="63"/>
      <c r="OVO157" s="63"/>
      <c r="OVP157" s="64"/>
      <c r="OVQ157" s="62" t="s">
        <v>18</v>
      </c>
      <c r="OVR157" s="63"/>
      <c r="OVS157" s="63"/>
      <c r="OVT157" s="63"/>
      <c r="OVU157" s="63"/>
      <c r="OVV157" s="63"/>
      <c r="OVW157" s="63"/>
      <c r="OVX157" s="64"/>
      <c r="OVY157" s="62" t="s">
        <v>18</v>
      </c>
      <c r="OVZ157" s="63"/>
      <c r="OWA157" s="63"/>
      <c r="OWB157" s="63"/>
      <c r="OWC157" s="63"/>
      <c r="OWD157" s="63"/>
      <c r="OWE157" s="63"/>
      <c r="OWF157" s="64"/>
      <c r="OWG157" s="62" t="s">
        <v>18</v>
      </c>
      <c r="OWH157" s="63"/>
      <c r="OWI157" s="63"/>
      <c r="OWJ157" s="63"/>
      <c r="OWK157" s="63"/>
      <c r="OWL157" s="63"/>
      <c r="OWM157" s="63"/>
      <c r="OWN157" s="64"/>
      <c r="OWO157" s="62" t="s">
        <v>18</v>
      </c>
      <c r="OWP157" s="63"/>
      <c r="OWQ157" s="63"/>
      <c r="OWR157" s="63"/>
      <c r="OWS157" s="63"/>
      <c r="OWT157" s="63"/>
      <c r="OWU157" s="63"/>
      <c r="OWV157" s="64"/>
      <c r="OWW157" s="62" t="s">
        <v>18</v>
      </c>
      <c r="OWX157" s="63"/>
      <c r="OWY157" s="63"/>
      <c r="OWZ157" s="63"/>
      <c r="OXA157" s="63"/>
      <c r="OXB157" s="63"/>
      <c r="OXC157" s="63"/>
      <c r="OXD157" s="64"/>
      <c r="OXE157" s="62" t="s">
        <v>18</v>
      </c>
      <c r="OXF157" s="63"/>
      <c r="OXG157" s="63"/>
      <c r="OXH157" s="63"/>
      <c r="OXI157" s="63"/>
      <c r="OXJ157" s="63"/>
      <c r="OXK157" s="63"/>
      <c r="OXL157" s="64"/>
      <c r="OXM157" s="62" t="s">
        <v>18</v>
      </c>
      <c r="OXN157" s="63"/>
      <c r="OXO157" s="63"/>
      <c r="OXP157" s="63"/>
      <c r="OXQ157" s="63"/>
      <c r="OXR157" s="63"/>
      <c r="OXS157" s="63"/>
      <c r="OXT157" s="64"/>
      <c r="OXU157" s="62" t="s">
        <v>18</v>
      </c>
      <c r="OXV157" s="63"/>
      <c r="OXW157" s="63"/>
      <c r="OXX157" s="63"/>
      <c r="OXY157" s="63"/>
      <c r="OXZ157" s="63"/>
      <c r="OYA157" s="63"/>
      <c r="OYB157" s="64"/>
      <c r="OYC157" s="62" t="s">
        <v>18</v>
      </c>
      <c r="OYD157" s="63"/>
      <c r="OYE157" s="63"/>
      <c r="OYF157" s="63"/>
      <c r="OYG157" s="63"/>
      <c r="OYH157" s="63"/>
      <c r="OYI157" s="63"/>
      <c r="OYJ157" s="64"/>
      <c r="OYK157" s="62" t="s">
        <v>18</v>
      </c>
      <c r="OYL157" s="63"/>
      <c r="OYM157" s="63"/>
      <c r="OYN157" s="63"/>
      <c r="OYO157" s="63"/>
      <c r="OYP157" s="63"/>
      <c r="OYQ157" s="63"/>
      <c r="OYR157" s="64"/>
      <c r="OYS157" s="62" t="s">
        <v>18</v>
      </c>
      <c r="OYT157" s="63"/>
      <c r="OYU157" s="63"/>
      <c r="OYV157" s="63"/>
      <c r="OYW157" s="63"/>
      <c r="OYX157" s="63"/>
      <c r="OYY157" s="63"/>
      <c r="OYZ157" s="64"/>
      <c r="OZA157" s="62" t="s">
        <v>18</v>
      </c>
      <c r="OZB157" s="63"/>
      <c r="OZC157" s="63"/>
      <c r="OZD157" s="63"/>
      <c r="OZE157" s="63"/>
      <c r="OZF157" s="63"/>
      <c r="OZG157" s="63"/>
      <c r="OZH157" s="64"/>
      <c r="OZI157" s="62" t="s">
        <v>18</v>
      </c>
      <c r="OZJ157" s="63"/>
      <c r="OZK157" s="63"/>
      <c r="OZL157" s="63"/>
      <c r="OZM157" s="63"/>
      <c r="OZN157" s="63"/>
      <c r="OZO157" s="63"/>
      <c r="OZP157" s="64"/>
      <c r="OZQ157" s="62" t="s">
        <v>18</v>
      </c>
      <c r="OZR157" s="63"/>
      <c r="OZS157" s="63"/>
      <c r="OZT157" s="63"/>
      <c r="OZU157" s="63"/>
      <c r="OZV157" s="63"/>
      <c r="OZW157" s="63"/>
      <c r="OZX157" s="64"/>
      <c r="OZY157" s="62" t="s">
        <v>18</v>
      </c>
      <c r="OZZ157" s="63"/>
      <c r="PAA157" s="63"/>
      <c r="PAB157" s="63"/>
      <c r="PAC157" s="63"/>
      <c r="PAD157" s="63"/>
      <c r="PAE157" s="63"/>
      <c r="PAF157" s="64"/>
      <c r="PAG157" s="62" t="s">
        <v>18</v>
      </c>
      <c r="PAH157" s="63"/>
      <c r="PAI157" s="63"/>
      <c r="PAJ157" s="63"/>
      <c r="PAK157" s="63"/>
      <c r="PAL157" s="63"/>
      <c r="PAM157" s="63"/>
      <c r="PAN157" s="64"/>
      <c r="PAO157" s="62" t="s">
        <v>18</v>
      </c>
      <c r="PAP157" s="63"/>
      <c r="PAQ157" s="63"/>
      <c r="PAR157" s="63"/>
      <c r="PAS157" s="63"/>
      <c r="PAT157" s="63"/>
      <c r="PAU157" s="63"/>
      <c r="PAV157" s="64"/>
      <c r="PAW157" s="62" t="s">
        <v>18</v>
      </c>
      <c r="PAX157" s="63"/>
      <c r="PAY157" s="63"/>
      <c r="PAZ157" s="63"/>
      <c r="PBA157" s="63"/>
      <c r="PBB157" s="63"/>
      <c r="PBC157" s="63"/>
      <c r="PBD157" s="64"/>
      <c r="PBE157" s="62" t="s">
        <v>18</v>
      </c>
      <c r="PBF157" s="63"/>
      <c r="PBG157" s="63"/>
      <c r="PBH157" s="63"/>
      <c r="PBI157" s="63"/>
      <c r="PBJ157" s="63"/>
      <c r="PBK157" s="63"/>
      <c r="PBL157" s="64"/>
      <c r="PBM157" s="62" t="s">
        <v>18</v>
      </c>
      <c r="PBN157" s="63"/>
      <c r="PBO157" s="63"/>
      <c r="PBP157" s="63"/>
      <c r="PBQ157" s="63"/>
      <c r="PBR157" s="63"/>
      <c r="PBS157" s="63"/>
      <c r="PBT157" s="64"/>
      <c r="PBU157" s="62" t="s">
        <v>18</v>
      </c>
      <c r="PBV157" s="63"/>
      <c r="PBW157" s="63"/>
      <c r="PBX157" s="63"/>
      <c r="PBY157" s="63"/>
      <c r="PBZ157" s="63"/>
      <c r="PCA157" s="63"/>
      <c r="PCB157" s="64"/>
      <c r="PCC157" s="62" t="s">
        <v>18</v>
      </c>
      <c r="PCD157" s="63"/>
      <c r="PCE157" s="63"/>
      <c r="PCF157" s="63"/>
      <c r="PCG157" s="63"/>
      <c r="PCH157" s="63"/>
      <c r="PCI157" s="63"/>
      <c r="PCJ157" s="64"/>
      <c r="PCK157" s="62" t="s">
        <v>18</v>
      </c>
      <c r="PCL157" s="63"/>
      <c r="PCM157" s="63"/>
      <c r="PCN157" s="63"/>
      <c r="PCO157" s="63"/>
      <c r="PCP157" s="63"/>
      <c r="PCQ157" s="63"/>
      <c r="PCR157" s="64"/>
      <c r="PCS157" s="62" t="s">
        <v>18</v>
      </c>
      <c r="PCT157" s="63"/>
      <c r="PCU157" s="63"/>
      <c r="PCV157" s="63"/>
      <c r="PCW157" s="63"/>
      <c r="PCX157" s="63"/>
      <c r="PCY157" s="63"/>
      <c r="PCZ157" s="64"/>
      <c r="PDA157" s="62" t="s">
        <v>18</v>
      </c>
      <c r="PDB157" s="63"/>
      <c r="PDC157" s="63"/>
      <c r="PDD157" s="63"/>
      <c r="PDE157" s="63"/>
      <c r="PDF157" s="63"/>
      <c r="PDG157" s="63"/>
      <c r="PDH157" s="64"/>
      <c r="PDI157" s="62" t="s">
        <v>18</v>
      </c>
      <c r="PDJ157" s="63"/>
      <c r="PDK157" s="63"/>
      <c r="PDL157" s="63"/>
      <c r="PDM157" s="63"/>
      <c r="PDN157" s="63"/>
      <c r="PDO157" s="63"/>
      <c r="PDP157" s="64"/>
      <c r="PDQ157" s="62" t="s">
        <v>18</v>
      </c>
      <c r="PDR157" s="63"/>
      <c r="PDS157" s="63"/>
      <c r="PDT157" s="63"/>
      <c r="PDU157" s="63"/>
      <c r="PDV157" s="63"/>
      <c r="PDW157" s="63"/>
      <c r="PDX157" s="64"/>
      <c r="PDY157" s="62" t="s">
        <v>18</v>
      </c>
      <c r="PDZ157" s="63"/>
      <c r="PEA157" s="63"/>
      <c r="PEB157" s="63"/>
      <c r="PEC157" s="63"/>
      <c r="PED157" s="63"/>
      <c r="PEE157" s="63"/>
      <c r="PEF157" s="64"/>
      <c r="PEG157" s="62" t="s">
        <v>18</v>
      </c>
      <c r="PEH157" s="63"/>
      <c r="PEI157" s="63"/>
      <c r="PEJ157" s="63"/>
      <c r="PEK157" s="63"/>
      <c r="PEL157" s="63"/>
      <c r="PEM157" s="63"/>
      <c r="PEN157" s="64"/>
      <c r="PEO157" s="62" t="s">
        <v>18</v>
      </c>
      <c r="PEP157" s="63"/>
      <c r="PEQ157" s="63"/>
      <c r="PER157" s="63"/>
      <c r="PES157" s="63"/>
      <c r="PET157" s="63"/>
      <c r="PEU157" s="63"/>
      <c r="PEV157" s="64"/>
      <c r="PEW157" s="62" t="s">
        <v>18</v>
      </c>
      <c r="PEX157" s="63"/>
      <c r="PEY157" s="63"/>
      <c r="PEZ157" s="63"/>
      <c r="PFA157" s="63"/>
      <c r="PFB157" s="63"/>
      <c r="PFC157" s="63"/>
      <c r="PFD157" s="64"/>
      <c r="PFE157" s="62" t="s">
        <v>18</v>
      </c>
      <c r="PFF157" s="63"/>
      <c r="PFG157" s="63"/>
      <c r="PFH157" s="63"/>
      <c r="PFI157" s="63"/>
      <c r="PFJ157" s="63"/>
      <c r="PFK157" s="63"/>
      <c r="PFL157" s="64"/>
      <c r="PFM157" s="62" t="s">
        <v>18</v>
      </c>
      <c r="PFN157" s="63"/>
      <c r="PFO157" s="63"/>
      <c r="PFP157" s="63"/>
      <c r="PFQ157" s="63"/>
      <c r="PFR157" s="63"/>
      <c r="PFS157" s="63"/>
      <c r="PFT157" s="64"/>
      <c r="PFU157" s="62" t="s">
        <v>18</v>
      </c>
      <c r="PFV157" s="63"/>
      <c r="PFW157" s="63"/>
      <c r="PFX157" s="63"/>
      <c r="PFY157" s="63"/>
      <c r="PFZ157" s="63"/>
      <c r="PGA157" s="63"/>
      <c r="PGB157" s="64"/>
      <c r="PGC157" s="62" t="s">
        <v>18</v>
      </c>
      <c r="PGD157" s="63"/>
      <c r="PGE157" s="63"/>
      <c r="PGF157" s="63"/>
      <c r="PGG157" s="63"/>
      <c r="PGH157" s="63"/>
      <c r="PGI157" s="63"/>
      <c r="PGJ157" s="64"/>
      <c r="PGK157" s="62" t="s">
        <v>18</v>
      </c>
      <c r="PGL157" s="63"/>
      <c r="PGM157" s="63"/>
      <c r="PGN157" s="63"/>
      <c r="PGO157" s="63"/>
      <c r="PGP157" s="63"/>
      <c r="PGQ157" s="63"/>
      <c r="PGR157" s="64"/>
      <c r="PGS157" s="62" t="s">
        <v>18</v>
      </c>
      <c r="PGT157" s="63"/>
      <c r="PGU157" s="63"/>
      <c r="PGV157" s="63"/>
      <c r="PGW157" s="63"/>
      <c r="PGX157" s="63"/>
      <c r="PGY157" s="63"/>
      <c r="PGZ157" s="64"/>
      <c r="PHA157" s="62" t="s">
        <v>18</v>
      </c>
      <c r="PHB157" s="63"/>
      <c r="PHC157" s="63"/>
      <c r="PHD157" s="63"/>
      <c r="PHE157" s="63"/>
      <c r="PHF157" s="63"/>
      <c r="PHG157" s="63"/>
      <c r="PHH157" s="64"/>
      <c r="PHI157" s="62" t="s">
        <v>18</v>
      </c>
      <c r="PHJ157" s="63"/>
      <c r="PHK157" s="63"/>
      <c r="PHL157" s="63"/>
      <c r="PHM157" s="63"/>
      <c r="PHN157" s="63"/>
      <c r="PHO157" s="63"/>
      <c r="PHP157" s="64"/>
      <c r="PHQ157" s="62" t="s">
        <v>18</v>
      </c>
      <c r="PHR157" s="63"/>
      <c r="PHS157" s="63"/>
      <c r="PHT157" s="63"/>
      <c r="PHU157" s="63"/>
      <c r="PHV157" s="63"/>
      <c r="PHW157" s="63"/>
      <c r="PHX157" s="64"/>
      <c r="PHY157" s="62" t="s">
        <v>18</v>
      </c>
      <c r="PHZ157" s="63"/>
      <c r="PIA157" s="63"/>
      <c r="PIB157" s="63"/>
      <c r="PIC157" s="63"/>
      <c r="PID157" s="63"/>
      <c r="PIE157" s="63"/>
      <c r="PIF157" s="64"/>
      <c r="PIG157" s="62" t="s">
        <v>18</v>
      </c>
      <c r="PIH157" s="63"/>
      <c r="PII157" s="63"/>
      <c r="PIJ157" s="63"/>
      <c r="PIK157" s="63"/>
      <c r="PIL157" s="63"/>
      <c r="PIM157" s="63"/>
      <c r="PIN157" s="64"/>
      <c r="PIO157" s="62" t="s">
        <v>18</v>
      </c>
      <c r="PIP157" s="63"/>
      <c r="PIQ157" s="63"/>
      <c r="PIR157" s="63"/>
      <c r="PIS157" s="63"/>
      <c r="PIT157" s="63"/>
      <c r="PIU157" s="63"/>
      <c r="PIV157" s="64"/>
      <c r="PIW157" s="62" t="s">
        <v>18</v>
      </c>
      <c r="PIX157" s="63"/>
      <c r="PIY157" s="63"/>
      <c r="PIZ157" s="63"/>
      <c r="PJA157" s="63"/>
      <c r="PJB157" s="63"/>
      <c r="PJC157" s="63"/>
      <c r="PJD157" s="64"/>
      <c r="PJE157" s="62" t="s">
        <v>18</v>
      </c>
      <c r="PJF157" s="63"/>
      <c r="PJG157" s="63"/>
      <c r="PJH157" s="63"/>
      <c r="PJI157" s="63"/>
      <c r="PJJ157" s="63"/>
      <c r="PJK157" s="63"/>
      <c r="PJL157" s="64"/>
      <c r="PJM157" s="62" t="s">
        <v>18</v>
      </c>
      <c r="PJN157" s="63"/>
      <c r="PJO157" s="63"/>
      <c r="PJP157" s="63"/>
      <c r="PJQ157" s="63"/>
      <c r="PJR157" s="63"/>
      <c r="PJS157" s="63"/>
      <c r="PJT157" s="64"/>
      <c r="PJU157" s="62" t="s">
        <v>18</v>
      </c>
      <c r="PJV157" s="63"/>
      <c r="PJW157" s="63"/>
      <c r="PJX157" s="63"/>
      <c r="PJY157" s="63"/>
      <c r="PJZ157" s="63"/>
      <c r="PKA157" s="63"/>
      <c r="PKB157" s="64"/>
      <c r="PKC157" s="62" t="s">
        <v>18</v>
      </c>
      <c r="PKD157" s="63"/>
      <c r="PKE157" s="63"/>
      <c r="PKF157" s="63"/>
      <c r="PKG157" s="63"/>
      <c r="PKH157" s="63"/>
      <c r="PKI157" s="63"/>
      <c r="PKJ157" s="64"/>
      <c r="PKK157" s="62" t="s">
        <v>18</v>
      </c>
      <c r="PKL157" s="63"/>
      <c r="PKM157" s="63"/>
      <c r="PKN157" s="63"/>
      <c r="PKO157" s="63"/>
      <c r="PKP157" s="63"/>
      <c r="PKQ157" s="63"/>
      <c r="PKR157" s="64"/>
      <c r="PKS157" s="62" t="s">
        <v>18</v>
      </c>
      <c r="PKT157" s="63"/>
      <c r="PKU157" s="63"/>
      <c r="PKV157" s="63"/>
      <c r="PKW157" s="63"/>
      <c r="PKX157" s="63"/>
      <c r="PKY157" s="63"/>
      <c r="PKZ157" s="64"/>
      <c r="PLA157" s="62" t="s">
        <v>18</v>
      </c>
      <c r="PLB157" s="63"/>
      <c r="PLC157" s="63"/>
      <c r="PLD157" s="63"/>
      <c r="PLE157" s="63"/>
      <c r="PLF157" s="63"/>
      <c r="PLG157" s="63"/>
      <c r="PLH157" s="64"/>
      <c r="PLI157" s="62" t="s">
        <v>18</v>
      </c>
      <c r="PLJ157" s="63"/>
      <c r="PLK157" s="63"/>
      <c r="PLL157" s="63"/>
      <c r="PLM157" s="63"/>
      <c r="PLN157" s="63"/>
      <c r="PLO157" s="63"/>
      <c r="PLP157" s="64"/>
      <c r="PLQ157" s="62" t="s">
        <v>18</v>
      </c>
      <c r="PLR157" s="63"/>
      <c r="PLS157" s="63"/>
      <c r="PLT157" s="63"/>
      <c r="PLU157" s="63"/>
      <c r="PLV157" s="63"/>
      <c r="PLW157" s="63"/>
      <c r="PLX157" s="64"/>
      <c r="PLY157" s="62" t="s">
        <v>18</v>
      </c>
      <c r="PLZ157" s="63"/>
      <c r="PMA157" s="63"/>
      <c r="PMB157" s="63"/>
      <c r="PMC157" s="63"/>
      <c r="PMD157" s="63"/>
      <c r="PME157" s="63"/>
      <c r="PMF157" s="64"/>
      <c r="PMG157" s="62" t="s">
        <v>18</v>
      </c>
      <c r="PMH157" s="63"/>
      <c r="PMI157" s="63"/>
      <c r="PMJ157" s="63"/>
      <c r="PMK157" s="63"/>
      <c r="PML157" s="63"/>
      <c r="PMM157" s="63"/>
      <c r="PMN157" s="64"/>
      <c r="PMO157" s="62" t="s">
        <v>18</v>
      </c>
      <c r="PMP157" s="63"/>
      <c r="PMQ157" s="63"/>
      <c r="PMR157" s="63"/>
      <c r="PMS157" s="63"/>
      <c r="PMT157" s="63"/>
      <c r="PMU157" s="63"/>
      <c r="PMV157" s="64"/>
      <c r="PMW157" s="62" t="s">
        <v>18</v>
      </c>
      <c r="PMX157" s="63"/>
      <c r="PMY157" s="63"/>
      <c r="PMZ157" s="63"/>
      <c r="PNA157" s="63"/>
      <c r="PNB157" s="63"/>
      <c r="PNC157" s="63"/>
      <c r="PND157" s="64"/>
      <c r="PNE157" s="62" t="s">
        <v>18</v>
      </c>
      <c r="PNF157" s="63"/>
      <c r="PNG157" s="63"/>
      <c r="PNH157" s="63"/>
      <c r="PNI157" s="63"/>
      <c r="PNJ157" s="63"/>
      <c r="PNK157" s="63"/>
      <c r="PNL157" s="64"/>
      <c r="PNM157" s="62" t="s">
        <v>18</v>
      </c>
      <c r="PNN157" s="63"/>
      <c r="PNO157" s="63"/>
      <c r="PNP157" s="63"/>
      <c r="PNQ157" s="63"/>
      <c r="PNR157" s="63"/>
      <c r="PNS157" s="63"/>
      <c r="PNT157" s="64"/>
      <c r="PNU157" s="62" t="s">
        <v>18</v>
      </c>
      <c r="PNV157" s="63"/>
      <c r="PNW157" s="63"/>
      <c r="PNX157" s="63"/>
      <c r="PNY157" s="63"/>
      <c r="PNZ157" s="63"/>
      <c r="POA157" s="63"/>
      <c r="POB157" s="64"/>
      <c r="POC157" s="62" t="s">
        <v>18</v>
      </c>
      <c r="POD157" s="63"/>
      <c r="POE157" s="63"/>
      <c r="POF157" s="63"/>
      <c r="POG157" s="63"/>
      <c r="POH157" s="63"/>
      <c r="POI157" s="63"/>
      <c r="POJ157" s="64"/>
      <c r="POK157" s="62" t="s">
        <v>18</v>
      </c>
      <c r="POL157" s="63"/>
      <c r="POM157" s="63"/>
      <c r="PON157" s="63"/>
      <c r="POO157" s="63"/>
      <c r="POP157" s="63"/>
      <c r="POQ157" s="63"/>
      <c r="POR157" s="64"/>
      <c r="POS157" s="62" t="s">
        <v>18</v>
      </c>
      <c r="POT157" s="63"/>
      <c r="POU157" s="63"/>
      <c r="POV157" s="63"/>
      <c r="POW157" s="63"/>
      <c r="POX157" s="63"/>
      <c r="POY157" s="63"/>
      <c r="POZ157" s="64"/>
      <c r="PPA157" s="62" t="s">
        <v>18</v>
      </c>
      <c r="PPB157" s="63"/>
      <c r="PPC157" s="63"/>
      <c r="PPD157" s="63"/>
      <c r="PPE157" s="63"/>
      <c r="PPF157" s="63"/>
      <c r="PPG157" s="63"/>
      <c r="PPH157" s="64"/>
      <c r="PPI157" s="62" t="s">
        <v>18</v>
      </c>
      <c r="PPJ157" s="63"/>
      <c r="PPK157" s="63"/>
      <c r="PPL157" s="63"/>
      <c r="PPM157" s="63"/>
      <c r="PPN157" s="63"/>
      <c r="PPO157" s="63"/>
      <c r="PPP157" s="64"/>
      <c r="PPQ157" s="62" t="s">
        <v>18</v>
      </c>
      <c r="PPR157" s="63"/>
      <c r="PPS157" s="63"/>
      <c r="PPT157" s="63"/>
      <c r="PPU157" s="63"/>
      <c r="PPV157" s="63"/>
      <c r="PPW157" s="63"/>
      <c r="PPX157" s="64"/>
      <c r="PPY157" s="62" t="s">
        <v>18</v>
      </c>
      <c r="PPZ157" s="63"/>
      <c r="PQA157" s="63"/>
      <c r="PQB157" s="63"/>
      <c r="PQC157" s="63"/>
      <c r="PQD157" s="63"/>
      <c r="PQE157" s="63"/>
      <c r="PQF157" s="64"/>
      <c r="PQG157" s="62" t="s">
        <v>18</v>
      </c>
      <c r="PQH157" s="63"/>
      <c r="PQI157" s="63"/>
      <c r="PQJ157" s="63"/>
      <c r="PQK157" s="63"/>
      <c r="PQL157" s="63"/>
      <c r="PQM157" s="63"/>
      <c r="PQN157" s="64"/>
      <c r="PQO157" s="62" t="s">
        <v>18</v>
      </c>
      <c r="PQP157" s="63"/>
      <c r="PQQ157" s="63"/>
      <c r="PQR157" s="63"/>
      <c r="PQS157" s="63"/>
      <c r="PQT157" s="63"/>
      <c r="PQU157" s="63"/>
      <c r="PQV157" s="64"/>
      <c r="PQW157" s="62" t="s">
        <v>18</v>
      </c>
      <c r="PQX157" s="63"/>
      <c r="PQY157" s="63"/>
      <c r="PQZ157" s="63"/>
      <c r="PRA157" s="63"/>
      <c r="PRB157" s="63"/>
      <c r="PRC157" s="63"/>
      <c r="PRD157" s="64"/>
      <c r="PRE157" s="62" t="s">
        <v>18</v>
      </c>
      <c r="PRF157" s="63"/>
      <c r="PRG157" s="63"/>
      <c r="PRH157" s="63"/>
      <c r="PRI157" s="63"/>
      <c r="PRJ157" s="63"/>
      <c r="PRK157" s="63"/>
      <c r="PRL157" s="64"/>
      <c r="PRM157" s="62" t="s">
        <v>18</v>
      </c>
      <c r="PRN157" s="63"/>
      <c r="PRO157" s="63"/>
      <c r="PRP157" s="63"/>
      <c r="PRQ157" s="63"/>
      <c r="PRR157" s="63"/>
      <c r="PRS157" s="63"/>
      <c r="PRT157" s="64"/>
      <c r="PRU157" s="62" t="s">
        <v>18</v>
      </c>
      <c r="PRV157" s="63"/>
      <c r="PRW157" s="63"/>
      <c r="PRX157" s="63"/>
      <c r="PRY157" s="63"/>
      <c r="PRZ157" s="63"/>
      <c r="PSA157" s="63"/>
      <c r="PSB157" s="64"/>
      <c r="PSC157" s="62" t="s">
        <v>18</v>
      </c>
      <c r="PSD157" s="63"/>
      <c r="PSE157" s="63"/>
      <c r="PSF157" s="63"/>
      <c r="PSG157" s="63"/>
      <c r="PSH157" s="63"/>
      <c r="PSI157" s="63"/>
      <c r="PSJ157" s="64"/>
      <c r="PSK157" s="62" t="s">
        <v>18</v>
      </c>
      <c r="PSL157" s="63"/>
      <c r="PSM157" s="63"/>
      <c r="PSN157" s="63"/>
      <c r="PSO157" s="63"/>
      <c r="PSP157" s="63"/>
      <c r="PSQ157" s="63"/>
      <c r="PSR157" s="64"/>
      <c r="PSS157" s="62" t="s">
        <v>18</v>
      </c>
      <c r="PST157" s="63"/>
      <c r="PSU157" s="63"/>
      <c r="PSV157" s="63"/>
      <c r="PSW157" s="63"/>
      <c r="PSX157" s="63"/>
      <c r="PSY157" s="63"/>
      <c r="PSZ157" s="64"/>
      <c r="PTA157" s="62" t="s">
        <v>18</v>
      </c>
      <c r="PTB157" s="63"/>
      <c r="PTC157" s="63"/>
      <c r="PTD157" s="63"/>
      <c r="PTE157" s="63"/>
      <c r="PTF157" s="63"/>
      <c r="PTG157" s="63"/>
      <c r="PTH157" s="64"/>
      <c r="PTI157" s="62" t="s">
        <v>18</v>
      </c>
      <c r="PTJ157" s="63"/>
      <c r="PTK157" s="63"/>
      <c r="PTL157" s="63"/>
      <c r="PTM157" s="63"/>
      <c r="PTN157" s="63"/>
      <c r="PTO157" s="63"/>
      <c r="PTP157" s="64"/>
      <c r="PTQ157" s="62" t="s">
        <v>18</v>
      </c>
      <c r="PTR157" s="63"/>
      <c r="PTS157" s="63"/>
      <c r="PTT157" s="63"/>
      <c r="PTU157" s="63"/>
      <c r="PTV157" s="63"/>
      <c r="PTW157" s="63"/>
      <c r="PTX157" s="64"/>
      <c r="PTY157" s="62" t="s">
        <v>18</v>
      </c>
      <c r="PTZ157" s="63"/>
      <c r="PUA157" s="63"/>
      <c r="PUB157" s="63"/>
      <c r="PUC157" s="63"/>
      <c r="PUD157" s="63"/>
      <c r="PUE157" s="63"/>
      <c r="PUF157" s="64"/>
      <c r="PUG157" s="62" t="s">
        <v>18</v>
      </c>
      <c r="PUH157" s="63"/>
      <c r="PUI157" s="63"/>
      <c r="PUJ157" s="63"/>
      <c r="PUK157" s="63"/>
      <c r="PUL157" s="63"/>
      <c r="PUM157" s="63"/>
      <c r="PUN157" s="64"/>
      <c r="PUO157" s="62" t="s">
        <v>18</v>
      </c>
      <c r="PUP157" s="63"/>
      <c r="PUQ157" s="63"/>
      <c r="PUR157" s="63"/>
      <c r="PUS157" s="63"/>
      <c r="PUT157" s="63"/>
      <c r="PUU157" s="63"/>
      <c r="PUV157" s="64"/>
      <c r="PUW157" s="62" t="s">
        <v>18</v>
      </c>
      <c r="PUX157" s="63"/>
      <c r="PUY157" s="63"/>
      <c r="PUZ157" s="63"/>
      <c r="PVA157" s="63"/>
      <c r="PVB157" s="63"/>
      <c r="PVC157" s="63"/>
      <c r="PVD157" s="64"/>
      <c r="PVE157" s="62" t="s">
        <v>18</v>
      </c>
      <c r="PVF157" s="63"/>
      <c r="PVG157" s="63"/>
      <c r="PVH157" s="63"/>
      <c r="PVI157" s="63"/>
      <c r="PVJ157" s="63"/>
      <c r="PVK157" s="63"/>
      <c r="PVL157" s="64"/>
      <c r="PVM157" s="62" t="s">
        <v>18</v>
      </c>
      <c r="PVN157" s="63"/>
      <c r="PVO157" s="63"/>
      <c r="PVP157" s="63"/>
      <c r="PVQ157" s="63"/>
      <c r="PVR157" s="63"/>
      <c r="PVS157" s="63"/>
      <c r="PVT157" s="64"/>
      <c r="PVU157" s="62" t="s">
        <v>18</v>
      </c>
      <c r="PVV157" s="63"/>
      <c r="PVW157" s="63"/>
      <c r="PVX157" s="63"/>
      <c r="PVY157" s="63"/>
      <c r="PVZ157" s="63"/>
      <c r="PWA157" s="63"/>
      <c r="PWB157" s="64"/>
      <c r="PWC157" s="62" t="s">
        <v>18</v>
      </c>
      <c r="PWD157" s="63"/>
      <c r="PWE157" s="63"/>
      <c r="PWF157" s="63"/>
      <c r="PWG157" s="63"/>
      <c r="PWH157" s="63"/>
      <c r="PWI157" s="63"/>
      <c r="PWJ157" s="64"/>
      <c r="PWK157" s="62" t="s">
        <v>18</v>
      </c>
      <c r="PWL157" s="63"/>
      <c r="PWM157" s="63"/>
      <c r="PWN157" s="63"/>
      <c r="PWO157" s="63"/>
      <c r="PWP157" s="63"/>
      <c r="PWQ157" s="63"/>
      <c r="PWR157" s="64"/>
      <c r="PWS157" s="62" t="s">
        <v>18</v>
      </c>
      <c r="PWT157" s="63"/>
      <c r="PWU157" s="63"/>
      <c r="PWV157" s="63"/>
      <c r="PWW157" s="63"/>
      <c r="PWX157" s="63"/>
      <c r="PWY157" s="63"/>
      <c r="PWZ157" s="64"/>
      <c r="PXA157" s="62" t="s">
        <v>18</v>
      </c>
      <c r="PXB157" s="63"/>
      <c r="PXC157" s="63"/>
      <c r="PXD157" s="63"/>
      <c r="PXE157" s="63"/>
      <c r="PXF157" s="63"/>
      <c r="PXG157" s="63"/>
      <c r="PXH157" s="64"/>
      <c r="PXI157" s="62" t="s">
        <v>18</v>
      </c>
      <c r="PXJ157" s="63"/>
      <c r="PXK157" s="63"/>
      <c r="PXL157" s="63"/>
      <c r="PXM157" s="63"/>
      <c r="PXN157" s="63"/>
      <c r="PXO157" s="63"/>
      <c r="PXP157" s="64"/>
      <c r="PXQ157" s="62" t="s">
        <v>18</v>
      </c>
      <c r="PXR157" s="63"/>
      <c r="PXS157" s="63"/>
      <c r="PXT157" s="63"/>
      <c r="PXU157" s="63"/>
      <c r="PXV157" s="63"/>
      <c r="PXW157" s="63"/>
      <c r="PXX157" s="64"/>
      <c r="PXY157" s="62" t="s">
        <v>18</v>
      </c>
      <c r="PXZ157" s="63"/>
      <c r="PYA157" s="63"/>
      <c r="PYB157" s="63"/>
      <c r="PYC157" s="63"/>
      <c r="PYD157" s="63"/>
      <c r="PYE157" s="63"/>
      <c r="PYF157" s="64"/>
      <c r="PYG157" s="62" t="s">
        <v>18</v>
      </c>
      <c r="PYH157" s="63"/>
      <c r="PYI157" s="63"/>
      <c r="PYJ157" s="63"/>
      <c r="PYK157" s="63"/>
      <c r="PYL157" s="63"/>
      <c r="PYM157" s="63"/>
      <c r="PYN157" s="64"/>
      <c r="PYO157" s="62" t="s">
        <v>18</v>
      </c>
      <c r="PYP157" s="63"/>
      <c r="PYQ157" s="63"/>
      <c r="PYR157" s="63"/>
      <c r="PYS157" s="63"/>
      <c r="PYT157" s="63"/>
      <c r="PYU157" s="63"/>
      <c r="PYV157" s="64"/>
      <c r="PYW157" s="62" t="s">
        <v>18</v>
      </c>
      <c r="PYX157" s="63"/>
      <c r="PYY157" s="63"/>
      <c r="PYZ157" s="63"/>
      <c r="PZA157" s="63"/>
      <c r="PZB157" s="63"/>
      <c r="PZC157" s="63"/>
      <c r="PZD157" s="64"/>
      <c r="PZE157" s="62" t="s">
        <v>18</v>
      </c>
      <c r="PZF157" s="63"/>
      <c r="PZG157" s="63"/>
      <c r="PZH157" s="63"/>
      <c r="PZI157" s="63"/>
      <c r="PZJ157" s="63"/>
      <c r="PZK157" s="63"/>
      <c r="PZL157" s="64"/>
      <c r="PZM157" s="62" t="s">
        <v>18</v>
      </c>
      <c r="PZN157" s="63"/>
      <c r="PZO157" s="63"/>
      <c r="PZP157" s="63"/>
      <c r="PZQ157" s="63"/>
      <c r="PZR157" s="63"/>
      <c r="PZS157" s="63"/>
      <c r="PZT157" s="64"/>
      <c r="PZU157" s="62" t="s">
        <v>18</v>
      </c>
      <c r="PZV157" s="63"/>
      <c r="PZW157" s="63"/>
      <c r="PZX157" s="63"/>
      <c r="PZY157" s="63"/>
      <c r="PZZ157" s="63"/>
      <c r="QAA157" s="63"/>
      <c r="QAB157" s="64"/>
      <c r="QAC157" s="62" t="s">
        <v>18</v>
      </c>
      <c r="QAD157" s="63"/>
      <c r="QAE157" s="63"/>
      <c r="QAF157" s="63"/>
      <c r="QAG157" s="63"/>
      <c r="QAH157" s="63"/>
      <c r="QAI157" s="63"/>
      <c r="QAJ157" s="64"/>
      <c r="QAK157" s="62" t="s">
        <v>18</v>
      </c>
      <c r="QAL157" s="63"/>
      <c r="QAM157" s="63"/>
      <c r="QAN157" s="63"/>
      <c r="QAO157" s="63"/>
      <c r="QAP157" s="63"/>
      <c r="QAQ157" s="63"/>
      <c r="QAR157" s="64"/>
      <c r="QAS157" s="62" t="s">
        <v>18</v>
      </c>
      <c r="QAT157" s="63"/>
      <c r="QAU157" s="63"/>
      <c r="QAV157" s="63"/>
      <c r="QAW157" s="63"/>
      <c r="QAX157" s="63"/>
      <c r="QAY157" s="63"/>
      <c r="QAZ157" s="64"/>
      <c r="QBA157" s="62" t="s">
        <v>18</v>
      </c>
      <c r="QBB157" s="63"/>
      <c r="QBC157" s="63"/>
      <c r="QBD157" s="63"/>
      <c r="QBE157" s="63"/>
      <c r="QBF157" s="63"/>
      <c r="QBG157" s="63"/>
      <c r="QBH157" s="64"/>
      <c r="QBI157" s="62" t="s">
        <v>18</v>
      </c>
      <c r="QBJ157" s="63"/>
      <c r="QBK157" s="63"/>
      <c r="QBL157" s="63"/>
      <c r="QBM157" s="63"/>
      <c r="QBN157" s="63"/>
      <c r="QBO157" s="63"/>
      <c r="QBP157" s="64"/>
      <c r="QBQ157" s="62" t="s">
        <v>18</v>
      </c>
      <c r="QBR157" s="63"/>
      <c r="QBS157" s="63"/>
      <c r="QBT157" s="63"/>
      <c r="QBU157" s="63"/>
      <c r="QBV157" s="63"/>
      <c r="QBW157" s="63"/>
      <c r="QBX157" s="64"/>
      <c r="QBY157" s="62" t="s">
        <v>18</v>
      </c>
      <c r="QBZ157" s="63"/>
      <c r="QCA157" s="63"/>
      <c r="QCB157" s="63"/>
      <c r="QCC157" s="63"/>
      <c r="QCD157" s="63"/>
      <c r="QCE157" s="63"/>
      <c r="QCF157" s="64"/>
      <c r="QCG157" s="62" t="s">
        <v>18</v>
      </c>
      <c r="QCH157" s="63"/>
      <c r="QCI157" s="63"/>
      <c r="QCJ157" s="63"/>
      <c r="QCK157" s="63"/>
      <c r="QCL157" s="63"/>
      <c r="QCM157" s="63"/>
      <c r="QCN157" s="64"/>
      <c r="QCO157" s="62" t="s">
        <v>18</v>
      </c>
      <c r="QCP157" s="63"/>
      <c r="QCQ157" s="63"/>
      <c r="QCR157" s="63"/>
      <c r="QCS157" s="63"/>
      <c r="QCT157" s="63"/>
      <c r="QCU157" s="63"/>
      <c r="QCV157" s="64"/>
      <c r="QCW157" s="62" t="s">
        <v>18</v>
      </c>
      <c r="QCX157" s="63"/>
      <c r="QCY157" s="63"/>
      <c r="QCZ157" s="63"/>
      <c r="QDA157" s="63"/>
      <c r="QDB157" s="63"/>
      <c r="QDC157" s="63"/>
      <c r="QDD157" s="64"/>
      <c r="QDE157" s="62" t="s">
        <v>18</v>
      </c>
      <c r="QDF157" s="63"/>
      <c r="QDG157" s="63"/>
      <c r="QDH157" s="63"/>
      <c r="QDI157" s="63"/>
      <c r="QDJ157" s="63"/>
      <c r="QDK157" s="63"/>
      <c r="QDL157" s="64"/>
      <c r="QDM157" s="62" t="s">
        <v>18</v>
      </c>
      <c r="QDN157" s="63"/>
      <c r="QDO157" s="63"/>
      <c r="QDP157" s="63"/>
      <c r="QDQ157" s="63"/>
      <c r="QDR157" s="63"/>
      <c r="QDS157" s="63"/>
      <c r="QDT157" s="64"/>
      <c r="QDU157" s="62" t="s">
        <v>18</v>
      </c>
      <c r="QDV157" s="63"/>
      <c r="QDW157" s="63"/>
      <c r="QDX157" s="63"/>
      <c r="QDY157" s="63"/>
      <c r="QDZ157" s="63"/>
      <c r="QEA157" s="63"/>
      <c r="QEB157" s="64"/>
      <c r="QEC157" s="62" t="s">
        <v>18</v>
      </c>
      <c r="QED157" s="63"/>
      <c r="QEE157" s="63"/>
      <c r="QEF157" s="63"/>
      <c r="QEG157" s="63"/>
      <c r="QEH157" s="63"/>
      <c r="QEI157" s="63"/>
      <c r="QEJ157" s="64"/>
      <c r="QEK157" s="62" t="s">
        <v>18</v>
      </c>
      <c r="QEL157" s="63"/>
      <c r="QEM157" s="63"/>
      <c r="QEN157" s="63"/>
      <c r="QEO157" s="63"/>
      <c r="QEP157" s="63"/>
      <c r="QEQ157" s="63"/>
      <c r="QER157" s="64"/>
      <c r="QES157" s="62" t="s">
        <v>18</v>
      </c>
      <c r="QET157" s="63"/>
      <c r="QEU157" s="63"/>
      <c r="QEV157" s="63"/>
      <c r="QEW157" s="63"/>
      <c r="QEX157" s="63"/>
      <c r="QEY157" s="63"/>
      <c r="QEZ157" s="64"/>
      <c r="QFA157" s="62" t="s">
        <v>18</v>
      </c>
      <c r="QFB157" s="63"/>
      <c r="QFC157" s="63"/>
      <c r="QFD157" s="63"/>
      <c r="QFE157" s="63"/>
      <c r="QFF157" s="63"/>
      <c r="QFG157" s="63"/>
      <c r="QFH157" s="64"/>
      <c r="QFI157" s="62" t="s">
        <v>18</v>
      </c>
      <c r="QFJ157" s="63"/>
      <c r="QFK157" s="63"/>
      <c r="QFL157" s="63"/>
      <c r="QFM157" s="63"/>
      <c r="QFN157" s="63"/>
      <c r="QFO157" s="63"/>
      <c r="QFP157" s="64"/>
      <c r="QFQ157" s="62" t="s">
        <v>18</v>
      </c>
      <c r="QFR157" s="63"/>
      <c r="QFS157" s="63"/>
      <c r="QFT157" s="63"/>
      <c r="QFU157" s="63"/>
      <c r="QFV157" s="63"/>
      <c r="QFW157" s="63"/>
      <c r="QFX157" s="64"/>
      <c r="QFY157" s="62" t="s">
        <v>18</v>
      </c>
      <c r="QFZ157" s="63"/>
      <c r="QGA157" s="63"/>
      <c r="QGB157" s="63"/>
      <c r="QGC157" s="63"/>
      <c r="QGD157" s="63"/>
      <c r="QGE157" s="63"/>
      <c r="QGF157" s="64"/>
      <c r="QGG157" s="62" t="s">
        <v>18</v>
      </c>
      <c r="QGH157" s="63"/>
      <c r="QGI157" s="63"/>
      <c r="QGJ157" s="63"/>
      <c r="QGK157" s="63"/>
      <c r="QGL157" s="63"/>
      <c r="QGM157" s="63"/>
      <c r="QGN157" s="64"/>
      <c r="QGO157" s="62" t="s">
        <v>18</v>
      </c>
      <c r="QGP157" s="63"/>
      <c r="QGQ157" s="63"/>
      <c r="QGR157" s="63"/>
      <c r="QGS157" s="63"/>
      <c r="QGT157" s="63"/>
      <c r="QGU157" s="63"/>
      <c r="QGV157" s="64"/>
      <c r="QGW157" s="62" t="s">
        <v>18</v>
      </c>
      <c r="QGX157" s="63"/>
      <c r="QGY157" s="63"/>
      <c r="QGZ157" s="63"/>
      <c r="QHA157" s="63"/>
      <c r="QHB157" s="63"/>
      <c r="QHC157" s="63"/>
      <c r="QHD157" s="64"/>
      <c r="QHE157" s="62" t="s">
        <v>18</v>
      </c>
      <c r="QHF157" s="63"/>
      <c r="QHG157" s="63"/>
      <c r="QHH157" s="63"/>
      <c r="QHI157" s="63"/>
      <c r="QHJ157" s="63"/>
      <c r="QHK157" s="63"/>
      <c r="QHL157" s="64"/>
      <c r="QHM157" s="62" t="s">
        <v>18</v>
      </c>
      <c r="QHN157" s="63"/>
      <c r="QHO157" s="63"/>
      <c r="QHP157" s="63"/>
      <c r="QHQ157" s="63"/>
      <c r="QHR157" s="63"/>
      <c r="QHS157" s="63"/>
      <c r="QHT157" s="64"/>
      <c r="QHU157" s="62" t="s">
        <v>18</v>
      </c>
      <c r="QHV157" s="63"/>
      <c r="QHW157" s="63"/>
      <c r="QHX157" s="63"/>
      <c r="QHY157" s="63"/>
      <c r="QHZ157" s="63"/>
      <c r="QIA157" s="63"/>
      <c r="QIB157" s="64"/>
      <c r="QIC157" s="62" t="s">
        <v>18</v>
      </c>
      <c r="QID157" s="63"/>
      <c r="QIE157" s="63"/>
      <c r="QIF157" s="63"/>
      <c r="QIG157" s="63"/>
      <c r="QIH157" s="63"/>
      <c r="QII157" s="63"/>
      <c r="QIJ157" s="64"/>
      <c r="QIK157" s="62" t="s">
        <v>18</v>
      </c>
      <c r="QIL157" s="63"/>
      <c r="QIM157" s="63"/>
      <c r="QIN157" s="63"/>
      <c r="QIO157" s="63"/>
      <c r="QIP157" s="63"/>
      <c r="QIQ157" s="63"/>
      <c r="QIR157" s="64"/>
      <c r="QIS157" s="62" t="s">
        <v>18</v>
      </c>
      <c r="QIT157" s="63"/>
      <c r="QIU157" s="63"/>
      <c r="QIV157" s="63"/>
      <c r="QIW157" s="63"/>
      <c r="QIX157" s="63"/>
      <c r="QIY157" s="63"/>
      <c r="QIZ157" s="64"/>
      <c r="QJA157" s="62" t="s">
        <v>18</v>
      </c>
      <c r="QJB157" s="63"/>
      <c r="QJC157" s="63"/>
      <c r="QJD157" s="63"/>
      <c r="QJE157" s="63"/>
      <c r="QJF157" s="63"/>
      <c r="QJG157" s="63"/>
      <c r="QJH157" s="64"/>
      <c r="QJI157" s="62" t="s">
        <v>18</v>
      </c>
      <c r="QJJ157" s="63"/>
      <c r="QJK157" s="63"/>
      <c r="QJL157" s="63"/>
      <c r="QJM157" s="63"/>
      <c r="QJN157" s="63"/>
      <c r="QJO157" s="63"/>
      <c r="QJP157" s="64"/>
      <c r="QJQ157" s="62" t="s">
        <v>18</v>
      </c>
      <c r="QJR157" s="63"/>
      <c r="QJS157" s="63"/>
      <c r="QJT157" s="63"/>
      <c r="QJU157" s="63"/>
      <c r="QJV157" s="63"/>
      <c r="QJW157" s="63"/>
      <c r="QJX157" s="64"/>
      <c r="QJY157" s="62" t="s">
        <v>18</v>
      </c>
      <c r="QJZ157" s="63"/>
      <c r="QKA157" s="63"/>
      <c r="QKB157" s="63"/>
      <c r="QKC157" s="63"/>
      <c r="QKD157" s="63"/>
      <c r="QKE157" s="63"/>
      <c r="QKF157" s="64"/>
      <c r="QKG157" s="62" t="s">
        <v>18</v>
      </c>
      <c r="QKH157" s="63"/>
      <c r="QKI157" s="63"/>
      <c r="QKJ157" s="63"/>
      <c r="QKK157" s="63"/>
      <c r="QKL157" s="63"/>
      <c r="QKM157" s="63"/>
      <c r="QKN157" s="64"/>
      <c r="QKO157" s="62" t="s">
        <v>18</v>
      </c>
      <c r="QKP157" s="63"/>
      <c r="QKQ157" s="63"/>
      <c r="QKR157" s="63"/>
      <c r="QKS157" s="63"/>
      <c r="QKT157" s="63"/>
      <c r="QKU157" s="63"/>
      <c r="QKV157" s="64"/>
      <c r="QKW157" s="62" t="s">
        <v>18</v>
      </c>
      <c r="QKX157" s="63"/>
      <c r="QKY157" s="63"/>
      <c r="QKZ157" s="63"/>
      <c r="QLA157" s="63"/>
      <c r="QLB157" s="63"/>
      <c r="QLC157" s="63"/>
      <c r="QLD157" s="64"/>
      <c r="QLE157" s="62" t="s">
        <v>18</v>
      </c>
      <c r="QLF157" s="63"/>
      <c r="QLG157" s="63"/>
      <c r="QLH157" s="63"/>
      <c r="QLI157" s="63"/>
      <c r="QLJ157" s="63"/>
      <c r="QLK157" s="63"/>
      <c r="QLL157" s="64"/>
      <c r="QLM157" s="62" t="s">
        <v>18</v>
      </c>
      <c r="QLN157" s="63"/>
      <c r="QLO157" s="63"/>
      <c r="QLP157" s="63"/>
      <c r="QLQ157" s="63"/>
      <c r="QLR157" s="63"/>
      <c r="QLS157" s="63"/>
      <c r="QLT157" s="64"/>
      <c r="QLU157" s="62" t="s">
        <v>18</v>
      </c>
      <c r="QLV157" s="63"/>
      <c r="QLW157" s="63"/>
      <c r="QLX157" s="63"/>
      <c r="QLY157" s="63"/>
      <c r="QLZ157" s="63"/>
      <c r="QMA157" s="63"/>
      <c r="QMB157" s="64"/>
      <c r="QMC157" s="62" t="s">
        <v>18</v>
      </c>
      <c r="QMD157" s="63"/>
      <c r="QME157" s="63"/>
      <c r="QMF157" s="63"/>
      <c r="QMG157" s="63"/>
      <c r="QMH157" s="63"/>
      <c r="QMI157" s="63"/>
      <c r="QMJ157" s="64"/>
      <c r="QMK157" s="62" t="s">
        <v>18</v>
      </c>
      <c r="QML157" s="63"/>
      <c r="QMM157" s="63"/>
      <c r="QMN157" s="63"/>
      <c r="QMO157" s="63"/>
      <c r="QMP157" s="63"/>
      <c r="QMQ157" s="63"/>
      <c r="QMR157" s="64"/>
      <c r="QMS157" s="62" t="s">
        <v>18</v>
      </c>
      <c r="QMT157" s="63"/>
      <c r="QMU157" s="63"/>
      <c r="QMV157" s="63"/>
      <c r="QMW157" s="63"/>
      <c r="QMX157" s="63"/>
      <c r="QMY157" s="63"/>
      <c r="QMZ157" s="64"/>
      <c r="QNA157" s="62" t="s">
        <v>18</v>
      </c>
      <c r="QNB157" s="63"/>
      <c r="QNC157" s="63"/>
      <c r="QND157" s="63"/>
      <c r="QNE157" s="63"/>
      <c r="QNF157" s="63"/>
      <c r="QNG157" s="63"/>
      <c r="QNH157" s="64"/>
      <c r="QNI157" s="62" t="s">
        <v>18</v>
      </c>
      <c r="QNJ157" s="63"/>
      <c r="QNK157" s="63"/>
      <c r="QNL157" s="63"/>
      <c r="QNM157" s="63"/>
      <c r="QNN157" s="63"/>
      <c r="QNO157" s="63"/>
      <c r="QNP157" s="64"/>
      <c r="QNQ157" s="62" t="s">
        <v>18</v>
      </c>
      <c r="QNR157" s="63"/>
      <c r="QNS157" s="63"/>
      <c r="QNT157" s="63"/>
      <c r="QNU157" s="63"/>
      <c r="QNV157" s="63"/>
      <c r="QNW157" s="63"/>
      <c r="QNX157" s="64"/>
      <c r="QNY157" s="62" t="s">
        <v>18</v>
      </c>
      <c r="QNZ157" s="63"/>
      <c r="QOA157" s="63"/>
      <c r="QOB157" s="63"/>
      <c r="QOC157" s="63"/>
      <c r="QOD157" s="63"/>
      <c r="QOE157" s="63"/>
      <c r="QOF157" s="64"/>
      <c r="QOG157" s="62" t="s">
        <v>18</v>
      </c>
      <c r="QOH157" s="63"/>
      <c r="QOI157" s="63"/>
      <c r="QOJ157" s="63"/>
      <c r="QOK157" s="63"/>
      <c r="QOL157" s="63"/>
      <c r="QOM157" s="63"/>
      <c r="QON157" s="64"/>
      <c r="QOO157" s="62" t="s">
        <v>18</v>
      </c>
      <c r="QOP157" s="63"/>
      <c r="QOQ157" s="63"/>
      <c r="QOR157" s="63"/>
      <c r="QOS157" s="63"/>
      <c r="QOT157" s="63"/>
      <c r="QOU157" s="63"/>
      <c r="QOV157" s="64"/>
      <c r="QOW157" s="62" t="s">
        <v>18</v>
      </c>
      <c r="QOX157" s="63"/>
      <c r="QOY157" s="63"/>
      <c r="QOZ157" s="63"/>
      <c r="QPA157" s="63"/>
      <c r="QPB157" s="63"/>
      <c r="QPC157" s="63"/>
      <c r="QPD157" s="64"/>
      <c r="QPE157" s="62" t="s">
        <v>18</v>
      </c>
      <c r="QPF157" s="63"/>
      <c r="QPG157" s="63"/>
      <c r="QPH157" s="63"/>
      <c r="QPI157" s="63"/>
      <c r="QPJ157" s="63"/>
      <c r="QPK157" s="63"/>
      <c r="QPL157" s="64"/>
      <c r="QPM157" s="62" t="s">
        <v>18</v>
      </c>
      <c r="QPN157" s="63"/>
      <c r="QPO157" s="63"/>
      <c r="QPP157" s="63"/>
      <c r="QPQ157" s="63"/>
      <c r="QPR157" s="63"/>
      <c r="QPS157" s="63"/>
      <c r="QPT157" s="64"/>
      <c r="QPU157" s="62" t="s">
        <v>18</v>
      </c>
      <c r="QPV157" s="63"/>
      <c r="QPW157" s="63"/>
      <c r="QPX157" s="63"/>
      <c r="QPY157" s="63"/>
      <c r="QPZ157" s="63"/>
      <c r="QQA157" s="63"/>
      <c r="QQB157" s="64"/>
      <c r="QQC157" s="62" t="s">
        <v>18</v>
      </c>
      <c r="QQD157" s="63"/>
      <c r="QQE157" s="63"/>
      <c r="QQF157" s="63"/>
      <c r="QQG157" s="63"/>
      <c r="QQH157" s="63"/>
      <c r="QQI157" s="63"/>
      <c r="QQJ157" s="64"/>
      <c r="QQK157" s="62" t="s">
        <v>18</v>
      </c>
      <c r="QQL157" s="63"/>
      <c r="QQM157" s="63"/>
      <c r="QQN157" s="63"/>
      <c r="QQO157" s="63"/>
      <c r="QQP157" s="63"/>
      <c r="QQQ157" s="63"/>
      <c r="QQR157" s="64"/>
      <c r="QQS157" s="62" t="s">
        <v>18</v>
      </c>
      <c r="QQT157" s="63"/>
      <c r="QQU157" s="63"/>
      <c r="QQV157" s="63"/>
      <c r="QQW157" s="63"/>
      <c r="QQX157" s="63"/>
      <c r="QQY157" s="63"/>
      <c r="QQZ157" s="64"/>
      <c r="QRA157" s="62" t="s">
        <v>18</v>
      </c>
      <c r="QRB157" s="63"/>
      <c r="QRC157" s="63"/>
      <c r="QRD157" s="63"/>
      <c r="QRE157" s="63"/>
      <c r="QRF157" s="63"/>
      <c r="QRG157" s="63"/>
      <c r="QRH157" s="64"/>
      <c r="QRI157" s="62" t="s">
        <v>18</v>
      </c>
      <c r="QRJ157" s="63"/>
      <c r="QRK157" s="63"/>
      <c r="QRL157" s="63"/>
      <c r="QRM157" s="63"/>
      <c r="QRN157" s="63"/>
      <c r="QRO157" s="63"/>
      <c r="QRP157" s="64"/>
      <c r="QRQ157" s="62" t="s">
        <v>18</v>
      </c>
      <c r="QRR157" s="63"/>
      <c r="QRS157" s="63"/>
      <c r="QRT157" s="63"/>
      <c r="QRU157" s="63"/>
      <c r="QRV157" s="63"/>
      <c r="QRW157" s="63"/>
      <c r="QRX157" s="64"/>
      <c r="QRY157" s="62" t="s">
        <v>18</v>
      </c>
      <c r="QRZ157" s="63"/>
      <c r="QSA157" s="63"/>
      <c r="QSB157" s="63"/>
      <c r="QSC157" s="63"/>
      <c r="QSD157" s="63"/>
      <c r="QSE157" s="63"/>
      <c r="QSF157" s="64"/>
      <c r="QSG157" s="62" t="s">
        <v>18</v>
      </c>
      <c r="QSH157" s="63"/>
      <c r="QSI157" s="63"/>
      <c r="QSJ157" s="63"/>
      <c r="QSK157" s="63"/>
      <c r="QSL157" s="63"/>
      <c r="QSM157" s="63"/>
      <c r="QSN157" s="64"/>
      <c r="QSO157" s="62" t="s">
        <v>18</v>
      </c>
      <c r="QSP157" s="63"/>
      <c r="QSQ157" s="63"/>
      <c r="QSR157" s="63"/>
      <c r="QSS157" s="63"/>
      <c r="QST157" s="63"/>
      <c r="QSU157" s="63"/>
      <c r="QSV157" s="64"/>
      <c r="QSW157" s="62" t="s">
        <v>18</v>
      </c>
      <c r="QSX157" s="63"/>
      <c r="QSY157" s="63"/>
      <c r="QSZ157" s="63"/>
      <c r="QTA157" s="63"/>
      <c r="QTB157" s="63"/>
      <c r="QTC157" s="63"/>
      <c r="QTD157" s="64"/>
      <c r="QTE157" s="62" t="s">
        <v>18</v>
      </c>
      <c r="QTF157" s="63"/>
      <c r="QTG157" s="63"/>
      <c r="QTH157" s="63"/>
      <c r="QTI157" s="63"/>
      <c r="QTJ157" s="63"/>
      <c r="QTK157" s="63"/>
      <c r="QTL157" s="64"/>
      <c r="QTM157" s="62" t="s">
        <v>18</v>
      </c>
      <c r="QTN157" s="63"/>
      <c r="QTO157" s="63"/>
      <c r="QTP157" s="63"/>
      <c r="QTQ157" s="63"/>
      <c r="QTR157" s="63"/>
      <c r="QTS157" s="63"/>
      <c r="QTT157" s="64"/>
      <c r="QTU157" s="62" t="s">
        <v>18</v>
      </c>
      <c r="QTV157" s="63"/>
      <c r="QTW157" s="63"/>
      <c r="QTX157" s="63"/>
      <c r="QTY157" s="63"/>
      <c r="QTZ157" s="63"/>
      <c r="QUA157" s="63"/>
      <c r="QUB157" s="64"/>
      <c r="QUC157" s="62" t="s">
        <v>18</v>
      </c>
      <c r="QUD157" s="63"/>
      <c r="QUE157" s="63"/>
      <c r="QUF157" s="63"/>
      <c r="QUG157" s="63"/>
      <c r="QUH157" s="63"/>
      <c r="QUI157" s="63"/>
      <c r="QUJ157" s="64"/>
      <c r="QUK157" s="62" t="s">
        <v>18</v>
      </c>
      <c r="QUL157" s="63"/>
      <c r="QUM157" s="63"/>
      <c r="QUN157" s="63"/>
      <c r="QUO157" s="63"/>
      <c r="QUP157" s="63"/>
      <c r="QUQ157" s="63"/>
      <c r="QUR157" s="64"/>
      <c r="QUS157" s="62" t="s">
        <v>18</v>
      </c>
      <c r="QUT157" s="63"/>
      <c r="QUU157" s="63"/>
      <c r="QUV157" s="63"/>
      <c r="QUW157" s="63"/>
      <c r="QUX157" s="63"/>
      <c r="QUY157" s="63"/>
      <c r="QUZ157" s="64"/>
      <c r="QVA157" s="62" t="s">
        <v>18</v>
      </c>
      <c r="QVB157" s="63"/>
      <c r="QVC157" s="63"/>
      <c r="QVD157" s="63"/>
      <c r="QVE157" s="63"/>
      <c r="QVF157" s="63"/>
      <c r="QVG157" s="63"/>
      <c r="QVH157" s="64"/>
      <c r="QVI157" s="62" t="s">
        <v>18</v>
      </c>
      <c r="QVJ157" s="63"/>
      <c r="QVK157" s="63"/>
      <c r="QVL157" s="63"/>
      <c r="QVM157" s="63"/>
      <c r="QVN157" s="63"/>
      <c r="QVO157" s="63"/>
      <c r="QVP157" s="64"/>
      <c r="QVQ157" s="62" t="s">
        <v>18</v>
      </c>
      <c r="QVR157" s="63"/>
      <c r="QVS157" s="63"/>
      <c r="QVT157" s="63"/>
      <c r="QVU157" s="63"/>
      <c r="QVV157" s="63"/>
      <c r="QVW157" s="63"/>
      <c r="QVX157" s="64"/>
      <c r="QVY157" s="62" t="s">
        <v>18</v>
      </c>
      <c r="QVZ157" s="63"/>
      <c r="QWA157" s="63"/>
      <c r="QWB157" s="63"/>
      <c r="QWC157" s="63"/>
      <c r="QWD157" s="63"/>
      <c r="QWE157" s="63"/>
      <c r="QWF157" s="64"/>
      <c r="QWG157" s="62" t="s">
        <v>18</v>
      </c>
      <c r="QWH157" s="63"/>
      <c r="QWI157" s="63"/>
      <c r="QWJ157" s="63"/>
      <c r="QWK157" s="63"/>
      <c r="QWL157" s="63"/>
      <c r="QWM157" s="63"/>
      <c r="QWN157" s="64"/>
      <c r="QWO157" s="62" t="s">
        <v>18</v>
      </c>
      <c r="QWP157" s="63"/>
      <c r="QWQ157" s="63"/>
      <c r="QWR157" s="63"/>
      <c r="QWS157" s="63"/>
      <c r="QWT157" s="63"/>
      <c r="QWU157" s="63"/>
      <c r="QWV157" s="64"/>
      <c r="QWW157" s="62" t="s">
        <v>18</v>
      </c>
      <c r="QWX157" s="63"/>
      <c r="QWY157" s="63"/>
      <c r="QWZ157" s="63"/>
      <c r="QXA157" s="63"/>
      <c r="QXB157" s="63"/>
      <c r="QXC157" s="63"/>
      <c r="QXD157" s="64"/>
      <c r="QXE157" s="62" t="s">
        <v>18</v>
      </c>
      <c r="QXF157" s="63"/>
      <c r="QXG157" s="63"/>
      <c r="QXH157" s="63"/>
      <c r="QXI157" s="63"/>
      <c r="QXJ157" s="63"/>
      <c r="QXK157" s="63"/>
      <c r="QXL157" s="64"/>
      <c r="QXM157" s="62" t="s">
        <v>18</v>
      </c>
      <c r="QXN157" s="63"/>
      <c r="QXO157" s="63"/>
      <c r="QXP157" s="63"/>
      <c r="QXQ157" s="63"/>
      <c r="QXR157" s="63"/>
      <c r="QXS157" s="63"/>
      <c r="QXT157" s="64"/>
      <c r="QXU157" s="62" t="s">
        <v>18</v>
      </c>
      <c r="QXV157" s="63"/>
      <c r="QXW157" s="63"/>
      <c r="QXX157" s="63"/>
      <c r="QXY157" s="63"/>
      <c r="QXZ157" s="63"/>
      <c r="QYA157" s="63"/>
      <c r="QYB157" s="64"/>
      <c r="QYC157" s="62" t="s">
        <v>18</v>
      </c>
      <c r="QYD157" s="63"/>
      <c r="QYE157" s="63"/>
      <c r="QYF157" s="63"/>
      <c r="QYG157" s="63"/>
      <c r="QYH157" s="63"/>
      <c r="QYI157" s="63"/>
      <c r="QYJ157" s="64"/>
      <c r="QYK157" s="62" t="s">
        <v>18</v>
      </c>
      <c r="QYL157" s="63"/>
      <c r="QYM157" s="63"/>
      <c r="QYN157" s="63"/>
      <c r="QYO157" s="63"/>
      <c r="QYP157" s="63"/>
      <c r="QYQ157" s="63"/>
      <c r="QYR157" s="64"/>
      <c r="QYS157" s="62" t="s">
        <v>18</v>
      </c>
      <c r="QYT157" s="63"/>
      <c r="QYU157" s="63"/>
      <c r="QYV157" s="63"/>
      <c r="QYW157" s="63"/>
      <c r="QYX157" s="63"/>
      <c r="QYY157" s="63"/>
      <c r="QYZ157" s="64"/>
      <c r="QZA157" s="62" t="s">
        <v>18</v>
      </c>
      <c r="QZB157" s="63"/>
      <c r="QZC157" s="63"/>
      <c r="QZD157" s="63"/>
      <c r="QZE157" s="63"/>
      <c r="QZF157" s="63"/>
      <c r="QZG157" s="63"/>
      <c r="QZH157" s="64"/>
      <c r="QZI157" s="62" t="s">
        <v>18</v>
      </c>
      <c r="QZJ157" s="63"/>
      <c r="QZK157" s="63"/>
      <c r="QZL157" s="63"/>
      <c r="QZM157" s="63"/>
      <c r="QZN157" s="63"/>
      <c r="QZO157" s="63"/>
      <c r="QZP157" s="64"/>
      <c r="QZQ157" s="62" t="s">
        <v>18</v>
      </c>
      <c r="QZR157" s="63"/>
      <c r="QZS157" s="63"/>
      <c r="QZT157" s="63"/>
      <c r="QZU157" s="63"/>
      <c r="QZV157" s="63"/>
      <c r="QZW157" s="63"/>
      <c r="QZX157" s="64"/>
      <c r="QZY157" s="62" t="s">
        <v>18</v>
      </c>
      <c r="QZZ157" s="63"/>
      <c r="RAA157" s="63"/>
      <c r="RAB157" s="63"/>
      <c r="RAC157" s="63"/>
      <c r="RAD157" s="63"/>
      <c r="RAE157" s="63"/>
      <c r="RAF157" s="64"/>
      <c r="RAG157" s="62" t="s">
        <v>18</v>
      </c>
      <c r="RAH157" s="63"/>
      <c r="RAI157" s="63"/>
      <c r="RAJ157" s="63"/>
      <c r="RAK157" s="63"/>
      <c r="RAL157" s="63"/>
      <c r="RAM157" s="63"/>
      <c r="RAN157" s="64"/>
      <c r="RAO157" s="62" t="s">
        <v>18</v>
      </c>
      <c r="RAP157" s="63"/>
      <c r="RAQ157" s="63"/>
      <c r="RAR157" s="63"/>
      <c r="RAS157" s="63"/>
      <c r="RAT157" s="63"/>
      <c r="RAU157" s="63"/>
      <c r="RAV157" s="64"/>
      <c r="RAW157" s="62" t="s">
        <v>18</v>
      </c>
      <c r="RAX157" s="63"/>
      <c r="RAY157" s="63"/>
      <c r="RAZ157" s="63"/>
      <c r="RBA157" s="63"/>
      <c r="RBB157" s="63"/>
      <c r="RBC157" s="63"/>
      <c r="RBD157" s="64"/>
      <c r="RBE157" s="62" t="s">
        <v>18</v>
      </c>
      <c r="RBF157" s="63"/>
      <c r="RBG157" s="63"/>
      <c r="RBH157" s="63"/>
      <c r="RBI157" s="63"/>
      <c r="RBJ157" s="63"/>
      <c r="RBK157" s="63"/>
      <c r="RBL157" s="64"/>
      <c r="RBM157" s="62" t="s">
        <v>18</v>
      </c>
      <c r="RBN157" s="63"/>
      <c r="RBO157" s="63"/>
      <c r="RBP157" s="63"/>
      <c r="RBQ157" s="63"/>
      <c r="RBR157" s="63"/>
      <c r="RBS157" s="63"/>
      <c r="RBT157" s="64"/>
      <c r="RBU157" s="62" t="s">
        <v>18</v>
      </c>
      <c r="RBV157" s="63"/>
      <c r="RBW157" s="63"/>
      <c r="RBX157" s="63"/>
      <c r="RBY157" s="63"/>
      <c r="RBZ157" s="63"/>
      <c r="RCA157" s="63"/>
      <c r="RCB157" s="64"/>
      <c r="RCC157" s="62" t="s">
        <v>18</v>
      </c>
      <c r="RCD157" s="63"/>
      <c r="RCE157" s="63"/>
      <c r="RCF157" s="63"/>
      <c r="RCG157" s="63"/>
      <c r="RCH157" s="63"/>
      <c r="RCI157" s="63"/>
      <c r="RCJ157" s="64"/>
      <c r="RCK157" s="62" t="s">
        <v>18</v>
      </c>
      <c r="RCL157" s="63"/>
      <c r="RCM157" s="63"/>
      <c r="RCN157" s="63"/>
      <c r="RCO157" s="63"/>
      <c r="RCP157" s="63"/>
      <c r="RCQ157" s="63"/>
      <c r="RCR157" s="64"/>
      <c r="RCS157" s="62" t="s">
        <v>18</v>
      </c>
      <c r="RCT157" s="63"/>
      <c r="RCU157" s="63"/>
      <c r="RCV157" s="63"/>
      <c r="RCW157" s="63"/>
      <c r="RCX157" s="63"/>
      <c r="RCY157" s="63"/>
      <c r="RCZ157" s="64"/>
      <c r="RDA157" s="62" t="s">
        <v>18</v>
      </c>
      <c r="RDB157" s="63"/>
      <c r="RDC157" s="63"/>
      <c r="RDD157" s="63"/>
      <c r="RDE157" s="63"/>
      <c r="RDF157" s="63"/>
      <c r="RDG157" s="63"/>
      <c r="RDH157" s="64"/>
      <c r="RDI157" s="62" t="s">
        <v>18</v>
      </c>
      <c r="RDJ157" s="63"/>
      <c r="RDK157" s="63"/>
      <c r="RDL157" s="63"/>
      <c r="RDM157" s="63"/>
      <c r="RDN157" s="63"/>
      <c r="RDO157" s="63"/>
      <c r="RDP157" s="64"/>
      <c r="RDQ157" s="62" t="s">
        <v>18</v>
      </c>
      <c r="RDR157" s="63"/>
      <c r="RDS157" s="63"/>
      <c r="RDT157" s="63"/>
      <c r="RDU157" s="63"/>
      <c r="RDV157" s="63"/>
      <c r="RDW157" s="63"/>
      <c r="RDX157" s="64"/>
      <c r="RDY157" s="62" t="s">
        <v>18</v>
      </c>
      <c r="RDZ157" s="63"/>
      <c r="REA157" s="63"/>
      <c r="REB157" s="63"/>
      <c r="REC157" s="63"/>
      <c r="RED157" s="63"/>
      <c r="REE157" s="63"/>
      <c r="REF157" s="64"/>
      <c r="REG157" s="62" t="s">
        <v>18</v>
      </c>
      <c r="REH157" s="63"/>
      <c r="REI157" s="63"/>
      <c r="REJ157" s="63"/>
      <c r="REK157" s="63"/>
      <c r="REL157" s="63"/>
      <c r="REM157" s="63"/>
      <c r="REN157" s="64"/>
      <c r="REO157" s="62" t="s">
        <v>18</v>
      </c>
      <c r="REP157" s="63"/>
      <c r="REQ157" s="63"/>
      <c r="RER157" s="63"/>
      <c r="RES157" s="63"/>
      <c r="RET157" s="63"/>
      <c r="REU157" s="63"/>
      <c r="REV157" s="64"/>
      <c r="REW157" s="62" t="s">
        <v>18</v>
      </c>
      <c r="REX157" s="63"/>
      <c r="REY157" s="63"/>
      <c r="REZ157" s="63"/>
      <c r="RFA157" s="63"/>
      <c r="RFB157" s="63"/>
      <c r="RFC157" s="63"/>
      <c r="RFD157" s="64"/>
      <c r="RFE157" s="62" t="s">
        <v>18</v>
      </c>
      <c r="RFF157" s="63"/>
      <c r="RFG157" s="63"/>
      <c r="RFH157" s="63"/>
      <c r="RFI157" s="63"/>
      <c r="RFJ157" s="63"/>
      <c r="RFK157" s="63"/>
      <c r="RFL157" s="64"/>
      <c r="RFM157" s="62" t="s">
        <v>18</v>
      </c>
      <c r="RFN157" s="63"/>
      <c r="RFO157" s="63"/>
      <c r="RFP157" s="63"/>
      <c r="RFQ157" s="63"/>
      <c r="RFR157" s="63"/>
      <c r="RFS157" s="63"/>
      <c r="RFT157" s="64"/>
      <c r="RFU157" s="62" t="s">
        <v>18</v>
      </c>
      <c r="RFV157" s="63"/>
      <c r="RFW157" s="63"/>
      <c r="RFX157" s="63"/>
      <c r="RFY157" s="63"/>
      <c r="RFZ157" s="63"/>
      <c r="RGA157" s="63"/>
      <c r="RGB157" s="64"/>
      <c r="RGC157" s="62" t="s">
        <v>18</v>
      </c>
      <c r="RGD157" s="63"/>
      <c r="RGE157" s="63"/>
      <c r="RGF157" s="63"/>
      <c r="RGG157" s="63"/>
      <c r="RGH157" s="63"/>
      <c r="RGI157" s="63"/>
      <c r="RGJ157" s="64"/>
      <c r="RGK157" s="62" t="s">
        <v>18</v>
      </c>
      <c r="RGL157" s="63"/>
      <c r="RGM157" s="63"/>
      <c r="RGN157" s="63"/>
      <c r="RGO157" s="63"/>
      <c r="RGP157" s="63"/>
      <c r="RGQ157" s="63"/>
      <c r="RGR157" s="64"/>
      <c r="RGS157" s="62" t="s">
        <v>18</v>
      </c>
      <c r="RGT157" s="63"/>
      <c r="RGU157" s="63"/>
      <c r="RGV157" s="63"/>
      <c r="RGW157" s="63"/>
      <c r="RGX157" s="63"/>
      <c r="RGY157" s="63"/>
      <c r="RGZ157" s="64"/>
      <c r="RHA157" s="62" t="s">
        <v>18</v>
      </c>
      <c r="RHB157" s="63"/>
      <c r="RHC157" s="63"/>
      <c r="RHD157" s="63"/>
      <c r="RHE157" s="63"/>
      <c r="RHF157" s="63"/>
      <c r="RHG157" s="63"/>
      <c r="RHH157" s="64"/>
      <c r="RHI157" s="62" t="s">
        <v>18</v>
      </c>
      <c r="RHJ157" s="63"/>
      <c r="RHK157" s="63"/>
      <c r="RHL157" s="63"/>
      <c r="RHM157" s="63"/>
      <c r="RHN157" s="63"/>
      <c r="RHO157" s="63"/>
      <c r="RHP157" s="64"/>
      <c r="RHQ157" s="62" t="s">
        <v>18</v>
      </c>
      <c r="RHR157" s="63"/>
      <c r="RHS157" s="63"/>
      <c r="RHT157" s="63"/>
      <c r="RHU157" s="63"/>
      <c r="RHV157" s="63"/>
      <c r="RHW157" s="63"/>
      <c r="RHX157" s="64"/>
      <c r="RHY157" s="62" t="s">
        <v>18</v>
      </c>
      <c r="RHZ157" s="63"/>
      <c r="RIA157" s="63"/>
      <c r="RIB157" s="63"/>
      <c r="RIC157" s="63"/>
      <c r="RID157" s="63"/>
      <c r="RIE157" s="63"/>
      <c r="RIF157" s="64"/>
      <c r="RIG157" s="62" t="s">
        <v>18</v>
      </c>
      <c r="RIH157" s="63"/>
      <c r="RII157" s="63"/>
      <c r="RIJ157" s="63"/>
      <c r="RIK157" s="63"/>
      <c r="RIL157" s="63"/>
      <c r="RIM157" s="63"/>
      <c r="RIN157" s="64"/>
      <c r="RIO157" s="62" t="s">
        <v>18</v>
      </c>
      <c r="RIP157" s="63"/>
      <c r="RIQ157" s="63"/>
      <c r="RIR157" s="63"/>
      <c r="RIS157" s="63"/>
      <c r="RIT157" s="63"/>
      <c r="RIU157" s="63"/>
      <c r="RIV157" s="64"/>
      <c r="RIW157" s="62" t="s">
        <v>18</v>
      </c>
      <c r="RIX157" s="63"/>
      <c r="RIY157" s="63"/>
      <c r="RIZ157" s="63"/>
      <c r="RJA157" s="63"/>
      <c r="RJB157" s="63"/>
      <c r="RJC157" s="63"/>
      <c r="RJD157" s="64"/>
      <c r="RJE157" s="62" t="s">
        <v>18</v>
      </c>
      <c r="RJF157" s="63"/>
      <c r="RJG157" s="63"/>
      <c r="RJH157" s="63"/>
      <c r="RJI157" s="63"/>
      <c r="RJJ157" s="63"/>
      <c r="RJK157" s="63"/>
      <c r="RJL157" s="64"/>
      <c r="RJM157" s="62" t="s">
        <v>18</v>
      </c>
      <c r="RJN157" s="63"/>
      <c r="RJO157" s="63"/>
      <c r="RJP157" s="63"/>
      <c r="RJQ157" s="63"/>
      <c r="RJR157" s="63"/>
      <c r="RJS157" s="63"/>
      <c r="RJT157" s="64"/>
      <c r="RJU157" s="62" t="s">
        <v>18</v>
      </c>
      <c r="RJV157" s="63"/>
      <c r="RJW157" s="63"/>
      <c r="RJX157" s="63"/>
      <c r="RJY157" s="63"/>
      <c r="RJZ157" s="63"/>
      <c r="RKA157" s="63"/>
      <c r="RKB157" s="64"/>
      <c r="RKC157" s="62" t="s">
        <v>18</v>
      </c>
      <c r="RKD157" s="63"/>
      <c r="RKE157" s="63"/>
      <c r="RKF157" s="63"/>
      <c r="RKG157" s="63"/>
      <c r="RKH157" s="63"/>
      <c r="RKI157" s="63"/>
      <c r="RKJ157" s="64"/>
      <c r="RKK157" s="62" t="s">
        <v>18</v>
      </c>
      <c r="RKL157" s="63"/>
      <c r="RKM157" s="63"/>
      <c r="RKN157" s="63"/>
      <c r="RKO157" s="63"/>
      <c r="RKP157" s="63"/>
      <c r="RKQ157" s="63"/>
      <c r="RKR157" s="64"/>
      <c r="RKS157" s="62" t="s">
        <v>18</v>
      </c>
      <c r="RKT157" s="63"/>
      <c r="RKU157" s="63"/>
      <c r="RKV157" s="63"/>
      <c r="RKW157" s="63"/>
      <c r="RKX157" s="63"/>
      <c r="RKY157" s="63"/>
      <c r="RKZ157" s="64"/>
      <c r="RLA157" s="62" t="s">
        <v>18</v>
      </c>
      <c r="RLB157" s="63"/>
      <c r="RLC157" s="63"/>
      <c r="RLD157" s="63"/>
      <c r="RLE157" s="63"/>
      <c r="RLF157" s="63"/>
      <c r="RLG157" s="63"/>
      <c r="RLH157" s="64"/>
      <c r="RLI157" s="62" t="s">
        <v>18</v>
      </c>
      <c r="RLJ157" s="63"/>
      <c r="RLK157" s="63"/>
      <c r="RLL157" s="63"/>
      <c r="RLM157" s="63"/>
      <c r="RLN157" s="63"/>
      <c r="RLO157" s="63"/>
      <c r="RLP157" s="64"/>
      <c r="RLQ157" s="62" t="s">
        <v>18</v>
      </c>
      <c r="RLR157" s="63"/>
      <c r="RLS157" s="63"/>
      <c r="RLT157" s="63"/>
      <c r="RLU157" s="63"/>
      <c r="RLV157" s="63"/>
      <c r="RLW157" s="63"/>
      <c r="RLX157" s="64"/>
      <c r="RLY157" s="62" t="s">
        <v>18</v>
      </c>
      <c r="RLZ157" s="63"/>
      <c r="RMA157" s="63"/>
      <c r="RMB157" s="63"/>
      <c r="RMC157" s="63"/>
      <c r="RMD157" s="63"/>
      <c r="RME157" s="63"/>
      <c r="RMF157" s="64"/>
      <c r="RMG157" s="62" t="s">
        <v>18</v>
      </c>
      <c r="RMH157" s="63"/>
      <c r="RMI157" s="63"/>
      <c r="RMJ157" s="63"/>
      <c r="RMK157" s="63"/>
      <c r="RML157" s="63"/>
      <c r="RMM157" s="63"/>
      <c r="RMN157" s="64"/>
      <c r="RMO157" s="62" t="s">
        <v>18</v>
      </c>
      <c r="RMP157" s="63"/>
      <c r="RMQ157" s="63"/>
      <c r="RMR157" s="63"/>
      <c r="RMS157" s="63"/>
      <c r="RMT157" s="63"/>
      <c r="RMU157" s="63"/>
      <c r="RMV157" s="64"/>
      <c r="RMW157" s="62" t="s">
        <v>18</v>
      </c>
      <c r="RMX157" s="63"/>
      <c r="RMY157" s="63"/>
      <c r="RMZ157" s="63"/>
      <c r="RNA157" s="63"/>
      <c r="RNB157" s="63"/>
      <c r="RNC157" s="63"/>
      <c r="RND157" s="64"/>
      <c r="RNE157" s="62" t="s">
        <v>18</v>
      </c>
      <c r="RNF157" s="63"/>
      <c r="RNG157" s="63"/>
      <c r="RNH157" s="63"/>
      <c r="RNI157" s="63"/>
      <c r="RNJ157" s="63"/>
      <c r="RNK157" s="63"/>
      <c r="RNL157" s="64"/>
      <c r="RNM157" s="62" t="s">
        <v>18</v>
      </c>
      <c r="RNN157" s="63"/>
      <c r="RNO157" s="63"/>
      <c r="RNP157" s="63"/>
      <c r="RNQ157" s="63"/>
      <c r="RNR157" s="63"/>
      <c r="RNS157" s="63"/>
      <c r="RNT157" s="64"/>
      <c r="RNU157" s="62" t="s">
        <v>18</v>
      </c>
      <c r="RNV157" s="63"/>
      <c r="RNW157" s="63"/>
      <c r="RNX157" s="63"/>
      <c r="RNY157" s="63"/>
      <c r="RNZ157" s="63"/>
      <c r="ROA157" s="63"/>
      <c r="ROB157" s="64"/>
      <c r="ROC157" s="62" t="s">
        <v>18</v>
      </c>
      <c r="ROD157" s="63"/>
      <c r="ROE157" s="63"/>
      <c r="ROF157" s="63"/>
      <c r="ROG157" s="63"/>
      <c r="ROH157" s="63"/>
      <c r="ROI157" s="63"/>
      <c r="ROJ157" s="64"/>
      <c r="ROK157" s="62" t="s">
        <v>18</v>
      </c>
      <c r="ROL157" s="63"/>
      <c r="ROM157" s="63"/>
      <c r="RON157" s="63"/>
      <c r="ROO157" s="63"/>
      <c r="ROP157" s="63"/>
      <c r="ROQ157" s="63"/>
      <c r="ROR157" s="64"/>
      <c r="ROS157" s="62" t="s">
        <v>18</v>
      </c>
      <c r="ROT157" s="63"/>
      <c r="ROU157" s="63"/>
      <c r="ROV157" s="63"/>
      <c r="ROW157" s="63"/>
      <c r="ROX157" s="63"/>
      <c r="ROY157" s="63"/>
      <c r="ROZ157" s="64"/>
      <c r="RPA157" s="62" t="s">
        <v>18</v>
      </c>
      <c r="RPB157" s="63"/>
      <c r="RPC157" s="63"/>
      <c r="RPD157" s="63"/>
      <c r="RPE157" s="63"/>
      <c r="RPF157" s="63"/>
      <c r="RPG157" s="63"/>
      <c r="RPH157" s="64"/>
      <c r="RPI157" s="62" t="s">
        <v>18</v>
      </c>
      <c r="RPJ157" s="63"/>
      <c r="RPK157" s="63"/>
      <c r="RPL157" s="63"/>
      <c r="RPM157" s="63"/>
      <c r="RPN157" s="63"/>
      <c r="RPO157" s="63"/>
      <c r="RPP157" s="64"/>
      <c r="RPQ157" s="62" t="s">
        <v>18</v>
      </c>
      <c r="RPR157" s="63"/>
      <c r="RPS157" s="63"/>
      <c r="RPT157" s="63"/>
      <c r="RPU157" s="63"/>
      <c r="RPV157" s="63"/>
      <c r="RPW157" s="63"/>
      <c r="RPX157" s="64"/>
      <c r="RPY157" s="62" t="s">
        <v>18</v>
      </c>
      <c r="RPZ157" s="63"/>
      <c r="RQA157" s="63"/>
      <c r="RQB157" s="63"/>
      <c r="RQC157" s="63"/>
      <c r="RQD157" s="63"/>
      <c r="RQE157" s="63"/>
      <c r="RQF157" s="64"/>
      <c r="RQG157" s="62" t="s">
        <v>18</v>
      </c>
      <c r="RQH157" s="63"/>
      <c r="RQI157" s="63"/>
      <c r="RQJ157" s="63"/>
      <c r="RQK157" s="63"/>
      <c r="RQL157" s="63"/>
      <c r="RQM157" s="63"/>
      <c r="RQN157" s="64"/>
      <c r="RQO157" s="62" t="s">
        <v>18</v>
      </c>
      <c r="RQP157" s="63"/>
      <c r="RQQ157" s="63"/>
      <c r="RQR157" s="63"/>
      <c r="RQS157" s="63"/>
      <c r="RQT157" s="63"/>
      <c r="RQU157" s="63"/>
      <c r="RQV157" s="64"/>
      <c r="RQW157" s="62" t="s">
        <v>18</v>
      </c>
      <c r="RQX157" s="63"/>
      <c r="RQY157" s="63"/>
      <c r="RQZ157" s="63"/>
      <c r="RRA157" s="63"/>
      <c r="RRB157" s="63"/>
      <c r="RRC157" s="63"/>
      <c r="RRD157" s="64"/>
      <c r="RRE157" s="62" t="s">
        <v>18</v>
      </c>
      <c r="RRF157" s="63"/>
      <c r="RRG157" s="63"/>
      <c r="RRH157" s="63"/>
      <c r="RRI157" s="63"/>
      <c r="RRJ157" s="63"/>
      <c r="RRK157" s="63"/>
      <c r="RRL157" s="64"/>
      <c r="RRM157" s="62" t="s">
        <v>18</v>
      </c>
      <c r="RRN157" s="63"/>
      <c r="RRO157" s="63"/>
      <c r="RRP157" s="63"/>
      <c r="RRQ157" s="63"/>
      <c r="RRR157" s="63"/>
      <c r="RRS157" s="63"/>
      <c r="RRT157" s="64"/>
      <c r="RRU157" s="62" t="s">
        <v>18</v>
      </c>
      <c r="RRV157" s="63"/>
      <c r="RRW157" s="63"/>
      <c r="RRX157" s="63"/>
      <c r="RRY157" s="63"/>
      <c r="RRZ157" s="63"/>
      <c r="RSA157" s="63"/>
      <c r="RSB157" s="64"/>
      <c r="RSC157" s="62" t="s">
        <v>18</v>
      </c>
      <c r="RSD157" s="63"/>
      <c r="RSE157" s="63"/>
      <c r="RSF157" s="63"/>
      <c r="RSG157" s="63"/>
      <c r="RSH157" s="63"/>
      <c r="RSI157" s="63"/>
      <c r="RSJ157" s="64"/>
      <c r="RSK157" s="62" t="s">
        <v>18</v>
      </c>
      <c r="RSL157" s="63"/>
      <c r="RSM157" s="63"/>
      <c r="RSN157" s="63"/>
      <c r="RSO157" s="63"/>
      <c r="RSP157" s="63"/>
      <c r="RSQ157" s="63"/>
      <c r="RSR157" s="64"/>
      <c r="RSS157" s="62" t="s">
        <v>18</v>
      </c>
      <c r="RST157" s="63"/>
      <c r="RSU157" s="63"/>
      <c r="RSV157" s="63"/>
      <c r="RSW157" s="63"/>
      <c r="RSX157" s="63"/>
      <c r="RSY157" s="63"/>
      <c r="RSZ157" s="64"/>
      <c r="RTA157" s="62" t="s">
        <v>18</v>
      </c>
      <c r="RTB157" s="63"/>
      <c r="RTC157" s="63"/>
      <c r="RTD157" s="63"/>
      <c r="RTE157" s="63"/>
      <c r="RTF157" s="63"/>
      <c r="RTG157" s="63"/>
      <c r="RTH157" s="64"/>
      <c r="RTI157" s="62" t="s">
        <v>18</v>
      </c>
      <c r="RTJ157" s="63"/>
      <c r="RTK157" s="63"/>
      <c r="RTL157" s="63"/>
      <c r="RTM157" s="63"/>
      <c r="RTN157" s="63"/>
      <c r="RTO157" s="63"/>
      <c r="RTP157" s="64"/>
      <c r="RTQ157" s="62" t="s">
        <v>18</v>
      </c>
      <c r="RTR157" s="63"/>
      <c r="RTS157" s="63"/>
      <c r="RTT157" s="63"/>
      <c r="RTU157" s="63"/>
      <c r="RTV157" s="63"/>
      <c r="RTW157" s="63"/>
      <c r="RTX157" s="64"/>
      <c r="RTY157" s="62" t="s">
        <v>18</v>
      </c>
      <c r="RTZ157" s="63"/>
      <c r="RUA157" s="63"/>
      <c r="RUB157" s="63"/>
      <c r="RUC157" s="63"/>
      <c r="RUD157" s="63"/>
      <c r="RUE157" s="63"/>
      <c r="RUF157" s="64"/>
      <c r="RUG157" s="62" t="s">
        <v>18</v>
      </c>
      <c r="RUH157" s="63"/>
      <c r="RUI157" s="63"/>
      <c r="RUJ157" s="63"/>
      <c r="RUK157" s="63"/>
      <c r="RUL157" s="63"/>
      <c r="RUM157" s="63"/>
      <c r="RUN157" s="64"/>
      <c r="RUO157" s="62" t="s">
        <v>18</v>
      </c>
      <c r="RUP157" s="63"/>
      <c r="RUQ157" s="63"/>
      <c r="RUR157" s="63"/>
      <c r="RUS157" s="63"/>
      <c r="RUT157" s="63"/>
      <c r="RUU157" s="63"/>
      <c r="RUV157" s="64"/>
      <c r="RUW157" s="62" t="s">
        <v>18</v>
      </c>
      <c r="RUX157" s="63"/>
      <c r="RUY157" s="63"/>
      <c r="RUZ157" s="63"/>
      <c r="RVA157" s="63"/>
      <c r="RVB157" s="63"/>
      <c r="RVC157" s="63"/>
      <c r="RVD157" s="64"/>
      <c r="RVE157" s="62" t="s">
        <v>18</v>
      </c>
      <c r="RVF157" s="63"/>
      <c r="RVG157" s="63"/>
      <c r="RVH157" s="63"/>
      <c r="RVI157" s="63"/>
      <c r="RVJ157" s="63"/>
      <c r="RVK157" s="63"/>
      <c r="RVL157" s="64"/>
      <c r="RVM157" s="62" t="s">
        <v>18</v>
      </c>
      <c r="RVN157" s="63"/>
      <c r="RVO157" s="63"/>
      <c r="RVP157" s="63"/>
      <c r="RVQ157" s="63"/>
      <c r="RVR157" s="63"/>
      <c r="RVS157" s="63"/>
      <c r="RVT157" s="64"/>
      <c r="RVU157" s="62" t="s">
        <v>18</v>
      </c>
      <c r="RVV157" s="63"/>
      <c r="RVW157" s="63"/>
      <c r="RVX157" s="63"/>
      <c r="RVY157" s="63"/>
      <c r="RVZ157" s="63"/>
      <c r="RWA157" s="63"/>
      <c r="RWB157" s="64"/>
      <c r="RWC157" s="62" t="s">
        <v>18</v>
      </c>
      <c r="RWD157" s="63"/>
      <c r="RWE157" s="63"/>
      <c r="RWF157" s="63"/>
      <c r="RWG157" s="63"/>
      <c r="RWH157" s="63"/>
      <c r="RWI157" s="63"/>
      <c r="RWJ157" s="64"/>
      <c r="RWK157" s="62" t="s">
        <v>18</v>
      </c>
      <c r="RWL157" s="63"/>
      <c r="RWM157" s="63"/>
      <c r="RWN157" s="63"/>
      <c r="RWO157" s="63"/>
      <c r="RWP157" s="63"/>
      <c r="RWQ157" s="63"/>
      <c r="RWR157" s="64"/>
      <c r="RWS157" s="62" t="s">
        <v>18</v>
      </c>
      <c r="RWT157" s="63"/>
      <c r="RWU157" s="63"/>
      <c r="RWV157" s="63"/>
      <c r="RWW157" s="63"/>
      <c r="RWX157" s="63"/>
      <c r="RWY157" s="63"/>
      <c r="RWZ157" s="64"/>
      <c r="RXA157" s="62" t="s">
        <v>18</v>
      </c>
      <c r="RXB157" s="63"/>
      <c r="RXC157" s="63"/>
      <c r="RXD157" s="63"/>
      <c r="RXE157" s="63"/>
      <c r="RXF157" s="63"/>
      <c r="RXG157" s="63"/>
      <c r="RXH157" s="64"/>
      <c r="RXI157" s="62" t="s">
        <v>18</v>
      </c>
      <c r="RXJ157" s="63"/>
      <c r="RXK157" s="63"/>
      <c r="RXL157" s="63"/>
      <c r="RXM157" s="63"/>
      <c r="RXN157" s="63"/>
      <c r="RXO157" s="63"/>
      <c r="RXP157" s="64"/>
      <c r="RXQ157" s="62" t="s">
        <v>18</v>
      </c>
      <c r="RXR157" s="63"/>
      <c r="RXS157" s="63"/>
      <c r="RXT157" s="63"/>
      <c r="RXU157" s="63"/>
      <c r="RXV157" s="63"/>
      <c r="RXW157" s="63"/>
      <c r="RXX157" s="64"/>
      <c r="RXY157" s="62" t="s">
        <v>18</v>
      </c>
      <c r="RXZ157" s="63"/>
      <c r="RYA157" s="63"/>
      <c r="RYB157" s="63"/>
      <c r="RYC157" s="63"/>
      <c r="RYD157" s="63"/>
      <c r="RYE157" s="63"/>
      <c r="RYF157" s="64"/>
      <c r="RYG157" s="62" t="s">
        <v>18</v>
      </c>
      <c r="RYH157" s="63"/>
      <c r="RYI157" s="63"/>
      <c r="RYJ157" s="63"/>
      <c r="RYK157" s="63"/>
      <c r="RYL157" s="63"/>
      <c r="RYM157" s="63"/>
      <c r="RYN157" s="64"/>
      <c r="RYO157" s="62" t="s">
        <v>18</v>
      </c>
      <c r="RYP157" s="63"/>
      <c r="RYQ157" s="63"/>
      <c r="RYR157" s="63"/>
      <c r="RYS157" s="63"/>
      <c r="RYT157" s="63"/>
      <c r="RYU157" s="63"/>
      <c r="RYV157" s="64"/>
      <c r="RYW157" s="62" t="s">
        <v>18</v>
      </c>
      <c r="RYX157" s="63"/>
      <c r="RYY157" s="63"/>
      <c r="RYZ157" s="63"/>
      <c r="RZA157" s="63"/>
      <c r="RZB157" s="63"/>
      <c r="RZC157" s="63"/>
      <c r="RZD157" s="64"/>
      <c r="RZE157" s="62" t="s">
        <v>18</v>
      </c>
      <c r="RZF157" s="63"/>
      <c r="RZG157" s="63"/>
      <c r="RZH157" s="63"/>
      <c r="RZI157" s="63"/>
      <c r="RZJ157" s="63"/>
      <c r="RZK157" s="63"/>
      <c r="RZL157" s="64"/>
      <c r="RZM157" s="62" t="s">
        <v>18</v>
      </c>
      <c r="RZN157" s="63"/>
      <c r="RZO157" s="63"/>
      <c r="RZP157" s="63"/>
      <c r="RZQ157" s="63"/>
      <c r="RZR157" s="63"/>
      <c r="RZS157" s="63"/>
      <c r="RZT157" s="64"/>
      <c r="RZU157" s="62" t="s">
        <v>18</v>
      </c>
      <c r="RZV157" s="63"/>
      <c r="RZW157" s="63"/>
      <c r="RZX157" s="63"/>
      <c r="RZY157" s="63"/>
      <c r="RZZ157" s="63"/>
      <c r="SAA157" s="63"/>
      <c r="SAB157" s="64"/>
      <c r="SAC157" s="62" t="s">
        <v>18</v>
      </c>
      <c r="SAD157" s="63"/>
      <c r="SAE157" s="63"/>
      <c r="SAF157" s="63"/>
      <c r="SAG157" s="63"/>
      <c r="SAH157" s="63"/>
      <c r="SAI157" s="63"/>
      <c r="SAJ157" s="64"/>
      <c r="SAK157" s="62" t="s">
        <v>18</v>
      </c>
      <c r="SAL157" s="63"/>
      <c r="SAM157" s="63"/>
      <c r="SAN157" s="63"/>
      <c r="SAO157" s="63"/>
      <c r="SAP157" s="63"/>
      <c r="SAQ157" s="63"/>
      <c r="SAR157" s="64"/>
      <c r="SAS157" s="62" t="s">
        <v>18</v>
      </c>
      <c r="SAT157" s="63"/>
      <c r="SAU157" s="63"/>
      <c r="SAV157" s="63"/>
      <c r="SAW157" s="63"/>
      <c r="SAX157" s="63"/>
      <c r="SAY157" s="63"/>
      <c r="SAZ157" s="64"/>
      <c r="SBA157" s="62" t="s">
        <v>18</v>
      </c>
      <c r="SBB157" s="63"/>
      <c r="SBC157" s="63"/>
      <c r="SBD157" s="63"/>
      <c r="SBE157" s="63"/>
      <c r="SBF157" s="63"/>
      <c r="SBG157" s="63"/>
      <c r="SBH157" s="64"/>
      <c r="SBI157" s="62" t="s">
        <v>18</v>
      </c>
      <c r="SBJ157" s="63"/>
      <c r="SBK157" s="63"/>
      <c r="SBL157" s="63"/>
      <c r="SBM157" s="63"/>
      <c r="SBN157" s="63"/>
      <c r="SBO157" s="63"/>
      <c r="SBP157" s="64"/>
      <c r="SBQ157" s="62" t="s">
        <v>18</v>
      </c>
      <c r="SBR157" s="63"/>
      <c r="SBS157" s="63"/>
      <c r="SBT157" s="63"/>
      <c r="SBU157" s="63"/>
      <c r="SBV157" s="63"/>
      <c r="SBW157" s="63"/>
      <c r="SBX157" s="64"/>
      <c r="SBY157" s="62" t="s">
        <v>18</v>
      </c>
      <c r="SBZ157" s="63"/>
      <c r="SCA157" s="63"/>
      <c r="SCB157" s="63"/>
      <c r="SCC157" s="63"/>
      <c r="SCD157" s="63"/>
      <c r="SCE157" s="63"/>
      <c r="SCF157" s="64"/>
      <c r="SCG157" s="62" t="s">
        <v>18</v>
      </c>
      <c r="SCH157" s="63"/>
      <c r="SCI157" s="63"/>
      <c r="SCJ157" s="63"/>
      <c r="SCK157" s="63"/>
      <c r="SCL157" s="63"/>
      <c r="SCM157" s="63"/>
      <c r="SCN157" s="64"/>
      <c r="SCO157" s="62" t="s">
        <v>18</v>
      </c>
      <c r="SCP157" s="63"/>
      <c r="SCQ157" s="63"/>
      <c r="SCR157" s="63"/>
      <c r="SCS157" s="63"/>
      <c r="SCT157" s="63"/>
      <c r="SCU157" s="63"/>
      <c r="SCV157" s="64"/>
      <c r="SCW157" s="62" t="s">
        <v>18</v>
      </c>
      <c r="SCX157" s="63"/>
      <c r="SCY157" s="63"/>
      <c r="SCZ157" s="63"/>
      <c r="SDA157" s="63"/>
      <c r="SDB157" s="63"/>
      <c r="SDC157" s="63"/>
      <c r="SDD157" s="64"/>
      <c r="SDE157" s="62" t="s">
        <v>18</v>
      </c>
      <c r="SDF157" s="63"/>
      <c r="SDG157" s="63"/>
      <c r="SDH157" s="63"/>
      <c r="SDI157" s="63"/>
      <c r="SDJ157" s="63"/>
      <c r="SDK157" s="63"/>
      <c r="SDL157" s="64"/>
      <c r="SDM157" s="62" t="s">
        <v>18</v>
      </c>
      <c r="SDN157" s="63"/>
      <c r="SDO157" s="63"/>
      <c r="SDP157" s="63"/>
      <c r="SDQ157" s="63"/>
      <c r="SDR157" s="63"/>
      <c r="SDS157" s="63"/>
      <c r="SDT157" s="64"/>
      <c r="SDU157" s="62" t="s">
        <v>18</v>
      </c>
      <c r="SDV157" s="63"/>
      <c r="SDW157" s="63"/>
      <c r="SDX157" s="63"/>
      <c r="SDY157" s="63"/>
      <c r="SDZ157" s="63"/>
      <c r="SEA157" s="63"/>
      <c r="SEB157" s="64"/>
      <c r="SEC157" s="62" t="s">
        <v>18</v>
      </c>
      <c r="SED157" s="63"/>
      <c r="SEE157" s="63"/>
      <c r="SEF157" s="63"/>
      <c r="SEG157" s="63"/>
      <c r="SEH157" s="63"/>
      <c r="SEI157" s="63"/>
      <c r="SEJ157" s="64"/>
      <c r="SEK157" s="62" t="s">
        <v>18</v>
      </c>
      <c r="SEL157" s="63"/>
      <c r="SEM157" s="63"/>
      <c r="SEN157" s="63"/>
      <c r="SEO157" s="63"/>
      <c r="SEP157" s="63"/>
      <c r="SEQ157" s="63"/>
      <c r="SER157" s="64"/>
      <c r="SES157" s="62" t="s">
        <v>18</v>
      </c>
      <c r="SET157" s="63"/>
      <c r="SEU157" s="63"/>
      <c r="SEV157" s="63"/>
      <c r="SEW157" s="63"/>
      <c r="SEX157" s="63"/>
      <c r="SEY157" s="63"/>
      <c r="SEZ157" s="64"/>
      <c r="SFA157" s="62" t="s">
        <v>18</v>
      </c>
      <c r="SFB157" s="63"/>
      <c r="SFC157" s="63"/>
      <c r="SFD157" s="63"/>
      <c r="SFE157" s="63"/>
      <c r="SFF157" s="63"/>
      <c r="SFG157" s="63"/>
      <c r="SFH157" s="64"/>
      <c r="SFI157" s="62" t="s">
        <v>18</v>
      </c>
      <c r="SFJ157" s="63"/>
      <c r="SFK157" s="63"/>
      <c r="SFL157" s="63"/>
      <c r="SFM157" s="63"/>
      <c r="SFN157" s="63"/>
      <c r="SFO157" s="63"/>
      <c r="SFP157" s="64"/>
      <c r="SFQ157" s="62" t="s">
        <v>18</v>
      </c>
      <c r="SFR157" s="63"/>
      <c r="SFS157" s="63"/>
      <c r="SFT157" s="63"/>
      <c r="SFU157" s="63"/>
      <c r="SFV157" s="63"/>
      <c r="SFW157" s="63"/>
      <c r="SFX157" s="64"/>
      <c r="SFY157" s="62" t="s">
        <v>18</v>
      </c>
      <c r="SFZ157" s="63"/>
      <c r="SGA157" s="63"/>
      <c r="SGB157" s="63"/>
      <c r="SGC157" s="63"/>
      <c r="SGD157" s="63"/>
      <c r="SGE157" s="63"/>
      <c r="SGF157" s="64"/>
      <c r="SGG157" s="62" t="s">
        <v>18</v>
      </c>
      <c r="SGH157" s="63"/>
      <c r="SGI157" s="63"/>
      <c r="SGJ157" s="63"/>
      <c r="SGK157" s="63"/>
      <c r="SGL157" s="63"/>
      <c r="SGM157" s="63"/>
      <c r="SGN157" s="64"/>
      <c r="SGO157" s="62" t="s">
        <v>18</v>
      </c>
      <c r="SGP157" s="63"/>
      <c r="SGQ157" s="63"/>
      <c r="SGR157" s="63"/>
      <c r="SGS157" s="63"/>
      <c r="SGT157" s="63"/>
      <c r="SGU157" s="63"/>
      <c r="SGV157" s="64"/>
      <c r="SGW157" s="62" t="s">
        <v>18</v>
      </c>
      <c r="SGX157" s="63"/>
      <c r="SGY157" s="63"/>
      <c r="SGZ157" s="63"/>
      <c r="SHA157" s="63"/>
      <c r="SHB157" s="63"/>
      <c r="SHC157" s="63"/>
      <c r="SHD157" s="64"/>
      <c r="SHE157" s="62" t="s">
        <v>18</v>
      </c>
      <c r="SHF157" s="63"/>
      <c r="SHG157" s="63"/>
      <c r="SHH157" s="63"/>
      <c r="SHI157" s="63"/>
      <c r="SHJ157" s="63"/>
      <c r="SHK157" s="63"/>
      <c r="SHL157" s="64"/>
      <c r="SHM157" s="62" t="s">
        <v>18</v>
      </c>
      <c r="SHN157" s="63"/>
      <c r="SHO157" s="63"/>
      <c r="SHP157" s="63"/>
      <c r="SHQ157" s="63"/>
      <c r="SHR157" s="63"/>
      <c r="SHS157" s="63"/>
      <c r="SHT157" s="64"/>
      <c r="SHU157" s="62" t="s">
        <v>18</v>
      </c>
      <c r="SHV157" s="63"/>
      <c r="SHW157" s="63"/>
      <c r="SHX157" s="63"/>
      <c r="SHY157" s="63"/>
      <c r="SHZ157" s="63"/>
      <c r="SIA157" s="63"/>
      <c r="SIB157" s="64"/>
      <c r="SIC157" s="62" t="s">
        <v>18</v>
      </c>
      <c r="SID157" s="63"/>
      <c r="SIE157" s="63"/>
      <c r="SIF157" s="63"/>
      <c r="SIG157" s="63"/>
      <c r="SIH157" s="63"/>
      <c r="SII157" s="63"/>
      <c r="SIJ157" s="64"/>
      <c r="SIK157" s="62" t="s">
        <v>18</v>
      </c>
      <c r="SIL157" s="63"/>
      <c r="SIM157" s="63"/>
      <c r="SIN157" s="63"/>
      <c r="SIO157" s="63"/>
      <c r="SIP157" s="63"/>
      <c r="SIQ157" s="63"/>
      <c r="SIR157" s="64"/>
      <c r="SIS157" s="62" t="s">
        <v>18</v>
      </c>
      <c r="SIT157" s="63"/>
      <c r="SIU157" s="63"/>
      <c r="SIV157" s="63"/>
      <c r="SIW157" s="63"/>
      <c r="SIX157" s="63"/>
      <c r="SIY157" s="63"/>
      <c r="SIZ157" s="64"/>
      <c r="SJA157" s="62" t="s">
        <v>18</v>
      </c>
      <c r="SJB157" s="63"/>
      <c r="SJC157" s="63"/>
      <c r="SJD157" s="63"/>
      <c r="SJE157" s="63"/>
      <c r="SJF157" s="63"/>
      <c r="SJG157" s="63"/>
      <c r="SJH157" s="64"/>
      <c r="SJI157" s="62" t="s">
        <v>18</v>
      </c>
      <c r="SJJ157" s="63"/>
      <c r="SJK157" s="63"/>
      <c r="SJL157" s="63"/>
      <c r="SJM157" s="63"/>
      <c r="SJN157" s="63"/>
      <c r="SJO157" s="63"/>
      <c r="SJP157" s="64"/>
      <c r="SJQ157" s="62" t="s">
        <v>18</v>
      </c>
      <c r="SJR157" s="63"/>
      <c r="SJS157" s="63"/>
      <c r="SJT157" s="63"/>
      <c r="SJU157" s="63"/>
      <c r="SJV157" s="63"/>
      <c r="SJW157" s="63"/>
      <c r="SJX157" s="64"/>
      <c r="SJY157" s="62" t="s">
        <v>18</v>
      </c>
      <c r="SJZ157" s="63"/>
      <c r="SKA157" s="63"/>
      <c r="SKB157" s="63"/>
      <c r="SKC157" s="63"/>
      <c r="SKD157" s="63"/>
      <c r="SKE157" s="63"/>
      <c r="SKF157" s="64"/>
      <c r="SKG157" s="62" t="s">
        <v>18</v>
      </c>
      <c r="SKH157" s="63"/>
      <c r="SKI157" s="63"/>
      <c r="SKJ157" s="63"/>
      <c r="SKK157" s="63"/>
      <c r="SKL157" s="63"/>
      <c r="SKM157" s="63"/>
      <c r="SKN157" s="64"/>
      <c r="SKO157" s="62" t="s">
        <v>18</v>
      </c>
      <c r="SKP157" s="63"/>
      <c r="SKQ157" s="63"/>
      <c r="SKR157" s="63"/>
      <c r="SKS157" s="63"/>
      <c r="SKT157" s="63"/>
      <c r="SKU157" s="63"/>
      <c r="SKV157" s="64"/>
      <c r="SKW157" s="62" t="s">
        <v>18</v>
      </c>
      <c r="SKX157" s="63"/>
      <c r="SKY157" s="63"/>
      <c r="SKZ157" s="63"/>
      <c r="SLA157" s="63"/>
      <c r="SLB157" s="63"/>
      <c r="SLC157" s="63"/>
      <c r="SLD157" s="64"/>
      <c r="SLE157" s="62" t="s">
        <v>18</v>
      </c>
      <c r="SLF157" s="63"/>
      <c r="SLG157" s="63"/>
      <c r="SLH157" s="63"/>
      <c r="SLI157" s="63"/>
      <c r="SLJ157" s="63"/>
      <c r="SLK157" s="63"/>
      <c r="SLL157" s="64"/>
      <c r="SLM157" s="62" t="s">
        <v>18</v>
      </c>
      <c r="SLN157" s="63"/>
      <c r="SLO157" s="63"/>
      <c r="SLP157" s="63"/>
      <c r="SLQ157" s="63"/>
      <c r="SLR157" s="63"/>
      <c r="SLS157" s="63"/>
      <c r="SLT157" s="64"/>
      <c r="SLU157" s="62" t="s">
        <v>18</v>
      </c>
      <c r="SLV157" s="63"/>
      <c r="SLW157" s="63"/>
      <c r="SLX157" s="63"/>
      <c r="SLY157" s="63"/>
      <c r="SLZ157" s="63"/>
      <c r="SMA157" s="63"/>
      <c r="SMB157" s="64"/>
      <c r="SMC157" s="62" t="s">
        <v>18</v>
      </c>
      <c r="SMD157" s="63"/>
      <c r="SME157" s="63"/>
      <c r="SMF157" s="63"/>
      <c r="SMG157" s="63"/>
      <c r="SMH157" s="63"/>
      <c r="SMI157" s="63"/>
      <c r="SMJ157" s="64"/>
      <c r="SMK157" s="62" t="s">
        <v>18</v>
      </c>
      <c r="SML157" s="63"/>
      <c r="SMM157" s="63"/>
      <c r="SMN157" s="63"/>
      <c r="SMO157" s="63"/>
      <c r="SMP157" s="63"/>
      <c r="SMQ157" s="63"/>
      <c r="SMR157" s="64"/>
      <c r="SMS157" s="62" t="s">
        <v>18</v>
      </c>
      <c r="SMT157" s="63"/>
      <c r="SMU157" s="63"/>
      <c r="SMV157" s="63"/>
      <c r="SMW157" s="63"/>
      <c r="SMX157" s="63"/>
      <c r="SMY157" s="63"/>
      <c r="SMZ157" s="64"/>
      <c r="SNA157" s="62" t="s">
        <v>18</v>
      </c>
      <c r="SNB157" s="63"/>
      <c r="SNC157" s="63"/>
      <c r="SND157" s="63"/>
      <c r="SNE157" s="63"/>
      <c r="SNF157" s="63"/>
      <c r="SNG157" s="63"/>
      <c r="SNH157" s="64"/>
      <c r="SNI157" s="62" t="s">
        <v>18</v>
      </c>
      <c r="SNJ157" s="63"/>
      <c r="SNK157" s="63"/>
      <c r="SNL157" s="63"/>
      <c r="SNM157" s="63"/>
      <c r="SNN157" s="63"/>
      <c r="SNO157" s="63"/>
      <c r="SNP157" s="64"/>
      <c r="SNQ157" s="62" t="s">
        <v>18</v>
      </c>
      <c r="SNR157" s="63"/>
      <c r="SNS157" s="63"/>
      <c r="SNT157" s="63"/>
      <c r="SNU157" s="63"/>
      <c r="SNV157" s="63"/>
      <c r="SNW157" s="63"/>
      <c r="SNX157" s="64"/>
      <c r="SNY157" s="62" t="s">
        <v>18</v>
      </c>
      <c r="SNZ157" s="63"/>
      <c r="SOA157" s="63"/>
      <c r="SOB157" s="63"/>
      <c r="SOC157" s="63"/>
      <c r="SOD157" s="63"/>
      <c r="SOE157" s="63"/>
      <c r="SOF157" s="64"/>
      <c r="SOG157" s="62" t="s">
        <v>18</v>
      </c>
      <c r="SOH157" s="63"/>
      <c r="SOI157" s="63"/>
      <c r="SOJ157" s="63"/>
      <c r="SOK157" s="63"/>
      <c r="SOL157" s="63"/>
      <c r="SOM157" s="63"/>
      <c r="SON157" s="64"/>
      <c r="SOO157" s="62" t="s">
        <v>18</v>
      </c>
      <c r="SOP157" s="63"/>
      <c r="SOQ157" s="63"/>
      <c r="SOR157" s="63"/>
      <c r="SOS157" s="63"/>
      <c r="SOT157" s="63"/>
      <c r="SOU157" s="63"/>
      <c r="SOV157" s="64"/>
      <c r="SOW157" s="62" t="s">
        <v>18</v>
      </c>
      <c r="SOX157" s="63"/>
      <c r="SOY157" s="63"/>
      <c r="SOZ157" s="63"/>
      <c r="SPA157" s="63"/>
      <c r="SPB157" s="63"/>
      <c r="SPC157" s="63"/>
      <c r="SPD157" s="64"/>
      <c r="SPE157" s="62" t="s">
        <v>18</v>
      </c>
      <c r="SPF157" s="63"/>
      <c r="SPG157" s="63"/>
      <c r="SPH157" s="63"/>
      <c r="SPI157" s="63"/>
      <c r="SPJ157" s="63"/>
      <c r="SPK157" s="63"/>
      <c r="SPL157" s="64"/>
      <c r="SPM157" s="62" t="s">
        <v>18</v>
      </c>
      <c r="SPN157" s="63"/>
      <c r="SPO157" s="63"/>
      <c r="SPP157" s="63"/>
      <c r="SPQ157" s="63"/>
      <c r="SPR157" s="63"/>
      <c r="SPS157" s="63"/>
      <c r="SPT157" s="64"/>
      <c r="SPU157" s="62" t="s">
        <v>18</v>
      </c>
      <c r="SPV157" s="63"/>
      <c r="SPW157" s="63"/>
      <c r="SPX157" s="63"/>
      <c r="SPY157" s="63"/>
      <c r="SPZ157" s="63"/>
      <c r="SQA157" s="63"/>
      <c r="SQB157" s="64"/>
      <c r="SQC157" s="62" t="s">
        <v>18</v>
      </c>
      <c r="SQD157" s="63"/>
      <c r="SQE157" s="63"/>
      <c r="SQF157" s="63"/>
      <c r="SQG157" s="63"/>
      <c r="SQH157" s="63"/>
      <c r="SQI157" s="63"/>
      <c r="SQJ157" s="64"/>
      <c r="SQK157" s="62" t="s">
        <v>18</v>
      </c>
      <c r="SQL157" s="63"/>
      <c r="SQM157" s="63"/>
      <c r="SQN157" s="63"/>
      <c r="SQO157" s="63"/>
      <c r="SQP157" s="63"/>
      <c r="SQQ157" s="63"/>
      <c r="SQR157" s="64"/>
      <c r="SQS157" s="62" t="s">
        <v>18</v>
      </c>
      <c r="SQT157" s="63"/>
      <c r="SQU157" s="63"/>
      <c r="SQV157" s="63"/>
      <c r="SQW157" s="63"/>
      <c r="SQX157" s="63"/>
      <c r="SQY157" s="63"/>
      <c r="SQZ157" s="64"/>
      <c r="SRA157" s="62" t="s">
        <v>18</v>
      </c>
      <c r="SRB157" s="63"/>
      <c r="SRC157" s="63"/>
      <c r="SRD157" s="63"/>
      <c r="SRE157" s="63"/>
      <c r="SRF157" s="63"/>
      <c r="SRG157" s="63"/>
      <c r="SRH157" s="64"/>
      <c r="SRI157" s="62" t="s">
        <v>18</v>
      </c>
      <c r="SRJ157" s="63"/>
      <c r="SRK157" s="63"/>
      <c r="SRL157" s="63"/>
      <c r="SRM157" s="63"/>
      <c r="SRN157" s="63"/>
      <c r="SRO157" s="63"/>
      <c r="SRP157" s="64"/>
      <c r="SRQ157" s="62" t="s">
        <v>18</v>
      </c>
      <c r="SRR157" s="63"/>
      <c r="SRS157" s="63"/>
      <c r="SRT157" s="63"/>
      <c r="SRU157" s="63"/>
      <c r="SRV157" s="63"/>
      <c r="SRW157" s="63"/>
      <c r="SRX157" s="64"/>
      <c r="SRY157" s="62" t="s">
        <v>18</v>
      </c>
      <c r="SRZ157" s="63"/>
      <c r="SSA157" s="63"/>
      <c r="SSB157" s="63"/>
      <c r="SSC157" s="63"/>
      <c r="SSD157" s="63"/>
      <c r="SSE157" s="63"/>
      <c r="SSF157" s="64"/>
      <c r="SSG157" s="62" t="s">
        <v>18</v>
      </c>
      <c r="SSH157" s="63"/>
      <c r="SSI157" s="63"/>
      <c r="SSJ157" s="63"/>
      <c r="SSK157" s="63"/>
      <c r="SSL157" s="63"/>
      <c r="SSM157" s="63"/>
      <c r="SSN157" s="64"/>
      <c r="SSO157" s="62" t="s">
        <v>18</v>
      </c>
      <c r="SSP157" s="63"/>
      <c r="SSQ157" s="63"/>
      <c r="SSR157" s="63"/>
      <c r="SSS157" s="63"/>
      <c r="SST157" s="63"/>
      <c r="SSU157" s="63"/>
      <c r="SSV157" s="64"/>
      <c r="SSW157" s="62" t="s">
        <v>18</v>
      </c>
      <c r="SSX157" s="63"/>
      <c r="SSY157" s="63"/>
      <c r="SSZ157" s="63"/>
      <c r="STA157" s="63"/>
      <c r="STB157" s="63"/>
      <c r="STC157" s="63"/>
      <c r="STD157" s="64"/>
      <c r="STE157" s="62" t="s">
        <v>18</v>
      </c>
      <c r="STF157" s="63"/>
      <c r="STG157" s="63"/>
      <c r="STH157" s="63"/>
      <c r="STI157" s="63"/>
      <c r="STJ157" s="63"/>
      <c r="STK157" s="63"/>
      <c r="STL157" s="64"/>
      <c r="STM157" s="62" t="s">
        <v>18</v>
      </c>
      <c r="STN157" s="63"/>
      <c r="STO157" s="63"/>
      <c r="STP157" s="63"/>
      <c r="STQ157" s="63"/>
      <c r="STR157" s="63"/>
      <c r="STS157" s="63"/>
      <c r="STT157" s="64"/>
      <c r="STU157" s="62" t="s">
        <v>18</v>
      </c>
      <c r="STV157" s="63"/>
      <c r="STW157" s="63"/>
      <c r="STX157" s="63"/>
      <c r="STY157" s="63"/>
      <c r="STZ157" s="63"/>
      <c r="SUA157" s="63"/>
      <c r="SUB157" s="64"/>
      <c r="SUC157" s="62" t="s">
        <v>18</v>
      </c>
      <c r="SUD157" s="63"/>
      <c r="SUE157" s="63"/>
      <c r="SUF157" s="63"/>
      <c r="SUG157" s="63"/>
      <c r="SUH157" s="63"/>
      <c r="SUI157" s="63"/>
      <c r="SUJ157" s="64"/>
      <c r="SUK157" s="62" t="s">
        <v>18</v>
      </c>
      <c r="SUL157" s="63"/>
      <c r="SUM157" s="63"/>
      <c r="SUN157" s="63"/>
      <c r="SUO157" s="63"/>
      <c r="SUP157" s="63"/>
      <c r="SUQ157" s="63"/>
      <c r="SUR157" s="64"/>
      <c r="SUS157" s="62" t="s">
        <v>18</v>
      </c>
      <c r="SUT157" s="63"/>
      <c r="SUU157" s="63"/>
      <c r="SUV157" s="63"/>
      <c r="SUW157" s="63"/>
      <c r="SUX157" s="63"/>
      <c r="SUY157" s="63"/>
      <c r="SUZ157" s="64"/>
      <c r="SVA157" s="62" t="s">
        <v>18</v>
      </c>
      <c r="SVB157" s="63"/>
      <c r="SVC157" s="63"/>
      <c r="SVD157" s="63"/>
      <c r="SVE157" s="63"/>
      <c r="SVF157" s="63"/>
      <c r="SVG157" s="63"/>
      <c r="SVH157" s="64"/>
      <c r="SVI157" s="62" t="s">
        <v>18</v>
      </c>
      <c r="SVJ157" s="63"/>
      <c r="SVK157" s="63"/>
      <c r="SVL157" s="63"/>
      <c r="SVM157" s="63"/>
      <c r="SVN157" s="63"/>
      <c r="SVO157" s="63"/>
      <c r="SVP157" s="64"/>
      <c r="SVQ157" s="62" t="s">
        <v>18</v>
      </c>
      <c r="SVR157" s="63"/>
      <c r="SVS157" s="63"/>
      <c r="SVT157" s="63"/>
      <c r="SVU157" s="63"/>
      <c r="SVV157" s="63"/>
      <c r="SVW157" s="63"/>
      <c r="SVX157" s="64"/>
      <c r="SVY157" s="62" t="s">
        <v>18</v>
      </c>
      <c r="SVZ157" s="63"/>
      <c r="SWA157" s="63"/>
      <c r="SWB157" s="63"/>
      <c r="SWC157" s="63"/>
      <c r="SWD157" s="63"/>
      <c r="SWE157" s="63"/>
      <c r="SWF157" s="64"/>
      <c r="SWG157" s="62" t="s">
        <v>18</v>
      </c>
      <c r="SWH157" s="63"/>
      <c r="SWI157" s="63"/>
      <c r="SWJ157" s="63"/>
      <c r="SWK157" s="63"/>
      <c r="SWL157" s="63"/>
      <c r="SWM157" s="63"/>
      <c r="SWN157" s="64"/>
      <c r="SWO157" s="62" t="s">
        <v>18</v>
      </c>
      <c r="SWP157" s="63"/>
      <c r="SWQ157" s="63"/>
      <c r="SWR157" s="63"/>
      <c r="SWS157" s="63"/>
      <c r="SWT157" s="63"/>
      <c r="SWU157" s="63"/>
      <c r="SWV157" s="64"/>
      <c r="SWW157" s="62" t="s">
        <v>18</v>
      </c>
      <c r="SWX157" s="63"/>
      <c r="SWY157" s="63"/>
      <c r="SWZ157" s="63"/>
      <c r="SXA157" s="63"/>
      <c r="SXB157" s="63"/>
      <c r="SXC157" s="63"/>
      <c r="SXD157" s="64"/>
      <c r="SXE157" s="62" t="s">
        <v>18</v>
      </c>
      <c r="SXF157" s="63"/>
      <c r="SXG157" s="63"/>
      <c r="SXH157" s="63"/>
      <c r="SXI157" s="63"/>
      <c r="SXJ157" s="63"/>
      <c r="SXK157" s="63"/>
      <c r="SXL157" s="64"/>
      <c r="SXM157" s="62" t="s">
        <v>18</v>
      </c>
      <c r="SXN157" s="63"/>
      <c r="SXO157" s="63"/>
      <c r="SXP157" s="63"/>
      <c r="SXQ157" s="63"/>
      <c r="SXR157" s="63"/>
      <c r="SXS157" s="63"/>
      <c r="SXT157" s="64"/>
      <c r="SXU157" s="62" t="s">
        <v>18</v>
      </c>
      <c r="SXV157" s="63"/>
      <c r="SXW157" s="63"/>
      <c r="SXX157" s="63"/>
      <c r="SXY157" s="63"/>
      <c r="SXZ157" s="63"/>
      <c r="SYA157" s="63"/>
      <c r="SYB157" s="64"/>
      <c r="SYC157" s="62" t="s">
        <v>18</v>
      </c>
      <c r="SYD157" s="63"/>
      <c r="SYE157" s="63"/>
      <c r="SYF157" s="63"/>
      <c r="SYG157" s="63"/>
      <c r="SYH157" s="63"/>
      <c r="SYI157" s="63"/>
      <c r="SYJ157" s="64"/>
      <c r="SYK157" s="62" t="s">
        <v>18</v>
      </c>
      <c r="SYL157" s="63"/>
      <c r="SYM157" s="63"/>
      <c r="SYN157" s="63"/>
      <c r="SYO157" s="63"/>
      <c r="SYP157" s="63"/>
      <c r="SYQ157" s="63"/>
      <c r="SYR157" s="64"/>
      <c r="SYS157" s="62" t="s">
        <v>18</v>
      </c>
      <c r="SYT157" s="63"/>
      <c r="SYU157" s="63"/>
      <c r="SYV157" s="63"/>
      <c r="SYW157" s="63"/>
      <c r="SYX157" s="63"/>
      <c r="SYY157" s="63"/>
      <c r="SYZ157" s="64"/>
      <c r="SZA157" s="62" t="s">
        <v>18</v>
      </c>
      <c r="SZB157" s="63"/>
      <c r="SZC157" s="63"/>
      <c r="SZD157" s="63"/>
      <c r="SZE157" s="63"/>
      <c r="SZF157" s="63"/>
      <c r="SZG157" s="63"/>
      <c r="SZH157" s="64"/>
      <c r="SZI157" s="62" t="s">
        <v>18</v>
      </c>
      <c r="SZJ157" s="63"/>
      <c r="SZK157" s="63"/>
      <c r="SZL157" s="63"/>
      <c r="SZM157" s="63"/>
      <c r="SZN157" s="63"/>
      <c r="SZO157" s="63"/>
      <c r="SZP157" s="64"/>
      <c r="SZQ157" s="62" t="s">
        <v>18</v>
      </c>
      <c r="SZR157" s="63"/>
      <c r="SZS157" s="63"/>
      <c r="SZT157" s="63"/>
      <c r="SZU157" s="63"/>
      <c r="SZV157" s="63"/>
      <c r="SZW157" s="63"/>
      <c r="SZX157" s="64"/>
      <c r="SZY157" s="62" t="s">
        <v>18</v>
      </c>
      <c r="SZZ157" s="63"/>
      <c r="TAA157" s="63"/>
      <c r="TAB157" s="63"/>
      <c r="TAC157" s="63"/>
      <c r="TAD157" s="63"/>
      <c r="TAE157" s="63"/>
      <c r="TAF157" s="64"/>
      <c r="TAG157" s="62" t="s">
        <v>18</v>
      </c>
      <c r="TAH157" s="63"/>
      <c r="TAI157" s="63"/>
      <c r="TAJ157" s="63"/>
      <c r="TAK157" s="63"/>
      <c r="TAL157" s="63"/>
      <c r="TAM157" s="63"/>
      <c r="TAN157" s="64"/>
      <c r="TAO157" s="62" t="s">
        <v>18</v>
      </c>
      <c r="TAP157" s="63"/>
      <c r="TAQ157" s="63"/>
      <c r="TAR157" s="63"/>
      <c r="TAS157" s="63"/>
      <c r="TAT157" s="63"/>
      <c r="TAU157" s="63"/>
      <c r="TAV157" s="64"/>
      <c r="TAW157" s="62" t="s">
        <v>18</v>
      </c>
      <c r="TAX157" s="63"/>
      <c r="TAY157" s="63"/>
      <c r="TAZ157" s="63"/>
      <c r="TBA157" s="63"/>
      <c r="TBB157" s="63"/>
      <c r="TBC157" s="63"/>
      <c r="TBD157" s="64"/>
      <c r="TBE157" s="62" t="s">
        <v>18</v>
      </c>
      <c r="TBF157" s="63"/>
      <c r="TBG157" s="63"/>
      <c r="TBH157" s="63"/>
      <c r="TBI157" s="63"/>
      <c r="TBJ157" s="63"/>
      <c r="TBK157" s="63"/>
      <c r="TBL157" s="64"/>
      <c r="TBM157" s="62" t="s">
        <v>18</v>
      </c>
      <c r="TBN157" s="63"/>
      <c r="TBO157" s="63"/>
      <c r="TBP157" s="63"/>
      <c r="TBQ157" s="63"/>
      <c r="TBR157" s="63"/>
      <c r="TBS157" s="63"/>
      <c r="TBT157" s="64"/>
      <c r="TBU157" s="62" t="s">
        <v>18</v>
      </c>
      <c r="TBV157" s="63"/>
      <c r="TBW157" s="63"/>
      <c r="TBX157" s="63"/>
      <c r="TBY157" s="63"/>
      <c r="TBZ157" s="63"/>
      <c r="TCA157" s="63"/>
      <c r="TCB157" s="64"/>
      <c r="TCC157" s="62" t="s">
        <v>18</v>
      </c>
      <c r="TCD157" s="63"/>
      <c r="TCE157" s="63"/>
      <c r="TCF157" s="63"/>
      <c r="TCG157" s="63"/>
      <c r="TCH157" s="63"/>
      <c r="TCI157" s="63"/>
      <c r="TCJ157" s="64"/>
      <c r="TCK157" s="62" t="s">
        <v>18</v>
      </c>
      <c r="TCL157" s="63"/>
      <c r="TCM157" s="63"/>
      <c r="TCN157" s="63"/>
      <c r="TCO157" s="63"/>
      <c r="TCP157" s="63"/>
      <c r="TCQ157" s="63"/>
      <c r="TCR157" s="64"/>
      <c r="TCS157" s="62" t="s">
        <v>18</v>
      </c>
      <c r="TCT157" s="63"/>
      <c r="TCU157" s="63"/>
      <c r="TCV157" s="63"/>
      <c r="TCW157" s="63"/>
      <c r="TCX157" s="63"/>
      <c r="TCY157" s="63"/>
      <c r="TCZ157" s="64"/>
      <c r="TDA157" s="62" t="s">
        <v>18</v>
      </c>
      <c r="TDB157" s="63"/>
      <c r="TDC157" s="63"/>
      <c r="TDD157" s="63"/>
      <c r="TDE157" s="63"/>
      <c r="TDF157" s="63"/>
      <c r="TDG157" s="63"/>
      <c r="TDH157" s="64"/>
      <c r="TDI157" s="62" t="s">
        <v>18</v>
      </c>
      <c r="TDJ157" s="63"/>
      <c r="TDK157" s="63"/>
      <c r="TDL157" s="63"/>
      <c r="TDM157" s="63"/>
      <c r="TDN157" s="63"/>
      <c r="TDO157" s="63"/>
      <c r="TDP157" s="64"/>
      <c r="TDQ157" s="62" t="s">
        <v>18</v>
      </c>
      <c r="TDR157" s="63"/>
      <c r="TDS157" s="63"/>
      <c r="TDT157" s="63"/>
      <c r="TDU157" s="63"/>
      <c r="TDV157" s="63"/>
      <c r="TDW157" s="63"/>
      <c r="TDX157" s="64"/>
      <c r="TDY157" s="62" t="s">
        <v>18</v>
      </c>
      <c r="TDZ157" s="63"/>
      <c r="TEA157" s="63"/>
      <c r="TEB157" s="63"/>
      <c r="TEC157" s="63"/>
      <c r="TED157" s="63"/>
      <c r="TEE157" s="63"/>
      <c r="TEF157" s="64"/>
      <c r="TEG157" s="62" t="s">
        <v>18</v>
      </c>
      <c r="TEH157" s="63"/>
      <c r="TEI157" s="63"/>
      <c r="TEJ157" s="63"/>
      <c r="TEK157" s="63"/>
      <c r="TEL157" s="63"/>
      <c r="TEM157" s="63"/>
      <c r="TEN157" s="64"/>
      <c r="TEO157" s="62" t="s">
        <v>18</v>
      </c>
      <c r="TEP157" s="63"/>
      <c r="TEQ157" s="63"/>
      <c r="TER157" s="63"/>
      <c r="TES157" s="63"/>
      <c r="TET157" s="63"/>
      <c r="TEU157" s="63"/>
      <c r="TEV157" s="64"/>
      <c r="TEW157" s="62" t="s">
        <v>18</v>
      </c>
      <c r="TEX157" s="63"/>
      <c r="TEY157" s="63"/>
      <c r="TEZ157" s="63"/>
      <c r="TFA157" s="63"/>
      <c r="TFB157" s="63"/>
      <c r="TFC157" s="63"/>
      <c r="TFD157" s="64"/>
      <c r="TFE157" s="62" t="s">
        <v>18</v>
      </c>
      <c r="TFF157" s="63"/>
      <c r="TFG157" s="63"/>
      <c r="TFH157" s="63"/>
      <c r="TFI157" s="63"/>
      <c r="TFJ157" s="63"/>
      <c r="TFK157" s="63"/>
      <c r="TFL157" s="64"/>
      <c r="TFM157" s="62" t="s">
        <v>18</v>
      </c>
      <c r="TFN157" s="63"/>
      <c r="TFO157" s="63"/>
      <c r="TFP157" s="63"/>
      <c r="TFQ157" s="63"/>
      <c r="TFR157" s="63"/>
      <c r="TFS157" s="63"/>
      <c r="TFT157" s="64"/>
      <c r="TFU157" s="62" t="s">
        <v>18</v>
      </c>
      <c r="TFV157" s="63"/>
      <c r="TFW157" s="63"/>
      <c r="TFX157" s="63"/>
      <c r="TFY157" s="63"/>
      <c r="TFZ157" s="63"/>
      <c r="TGA157" s="63"/>
      <c r="TGB157" s="64"/>
      <c r="TGC157" s="62" t="s">
        <v>18</v>
      </c>
      <c r="TGD157" s="63"/>
      <c r="TGE157" s="63"/>
      <c r="TGF157" s="63"/>
      <c r="TGG157" s="63"/>
      <c r="TGH157" s="63"/>
      <c r="TGI157" s="63"/>
      <c r="TGJ157" s="64"/>
      <c r="TGK157" s="62" t="s">
        <v>18</v>
      </c>
      <c r="TGL157" s="63"/>
      <c r="TGM157" s="63"/>
      <c r="TGN157" s="63"/>
      <c r="TGO157" s="63"/>
      <c r="TGP157" s="63"/>
      <c r="TGQ157" s="63"/>
      <c r="TGR157" s="64"/>
      <c r="TGS157" s="62" t="s">
        <v>18</v>
      </c>
      <c r="TGT157" s="63"/>
      <c r="TGU157" s="63"/>
      <c r="TGV157" s="63"/>
      <c r="TGW157" s="63"/>
      <c r="TGX157" s="63"/>
      <c r="TGY157" s="63"/>
      <c r="TGZ157" s="64"/>
      <c r="THA157" s="62" t="s">
        <v>18</v>
      </c>
      <c r="THB157" s="63"/>
      <c r="THC157" s="63"/>
      <c r="THD157" s="63"/>
      <c r="THE157" s="63"/>
      <c r="THF157" s="63"/>
      <c r="THG157" s="63"/>
      <c r="THH157" s="64"/>
      <c r="THI157" s="62" t="s">
        <v>18</v>
      </c>
      <c r="THJ157" s="63"/>
      <c r="THK157" s="63"/>
      <c r="THL157" s="63"/>
      <c r="THM157" s="63"/>
      <c r="THN157" s="63"/>
      <c r="THO157" s="63"/>
      <c r="THP157" s="64"/>
      <c r="THQ157" s="62" t="s">
        <v>18</v>
      </c>
      <c r="THR157" s="63"/>
      <c r="THS157" s="63"/>
      <c r="THT157" s="63"/>
      <c r="THU157" s="63"/>
      <c r="THV157" s="63"/>
      <c r="THW157" s="63"/>
      <c r="THX157" s="64"/>
      <c r="THY157" s="62" t="s">
        <v>18</v>
      </c>
      <c r="THZ157" s="63"/>
      <c r="TIA157" s="63"/>
      <c r="TIB157" s="63"/>
      <c r="TIC157" s="63"/>
      <c r="TID157" s="63"/>
      <c r="TIE157" s="63"/>
      <c r="TIF157" s="64"/>
      <c r="TIG157" s="62" t="s">
        <v>18</v>
      </c>
      <c r="TIH157" s="63"/>
      <c r="TII157" s="63"/>
      <c r="TIJ157" s="63"/>
      <c r="TIK157" s="63"/>
      <c r="TIL157" s="63"/>
      <c r="TIM157" s="63"/>
      <c r="TIN157" s="64"/>
      <c r="TIO157" s="62" t="s">
        <v>18</v>
      </c>
      <c r="TIP157" s="63"/>
      <c r="TIQ157" s="63"/>
      <c r="TIR157" s="63"/>
      <c r="TIS157" s="63"/>
      <c r="TIT157" s="63"/>
      <c r="TIU157" s="63"/>
      <c r="TIV157" s="64"/>
      <c r="TIW157" s="62" t="s">
        <v>18</v>
      </c>
      <c r="TIX157" s="63"/>
      <c r="TIY157" s="63"/>
      <c r="TIZ157" s="63"/>
      <c r="TJA157" s="63"/>
      <c r="TJB157" s="63"/>
      <c r="TJC157" s="63"/>
      <c r="TJD157" s="64"/>
      <c r="TJE157" s="62" t="s">
        <v>18</v>
      </c>
      <c r="TJF157" s="63"/>
      <c r="TJG157" s="63"/>
      <c r="TJH157" s="63"/>
      <c r="TJI157" s="63"/>
      <c r="TJJ157" s="63"/>
      <c r="TJK157" s="63"/>
      <c r="TJL157" s="64"/>
      <c r="TJM157" s="62" t="s">
        <v>18</v>
      </c>
      <c r="TJN157" s="63"/>
      <c r="TJO157" s="63"/>
      <c r="TJP157" s="63"/>
      <c r="TJQ157" s="63"/>
      <c r="TJR157" s="63"/>
      <c r="TJS157" s="63"/>
      <c r="TJT157" s="64"/>
      <c r="TJU157" s="62" t="s">
        <v>18</v>
      </c>
      <c r="TJV157" s="63"/>
      <c r="TJW157" s="63"/>
      <c r="TJX157" s="63"/>
      <c r="TJY157" s="63"/>
      <c r="TJZ157" s="63"/>
      <c r="TKA157" s="63"/>
      <c r="TKB157" s="64"/>
      <c r="TKC157" s="62" t="s">
        <v>18</v>
      </c>
      <c r="TKD157" s="63"/>
      <c r="TKE157" s="63"/>
      <c r="TKF157" s="63"/>
      <c r="TKG157" s="63"/>
      <c r="TKH157" s="63"/>
      <c r="TKI157" s="63"/>
      <c r="TKJ157" s="64"/>
      <c r="TKK157" s="62" t="s">
        <v>18</v>
      </c>
      <c r="TKL157" s="63"/>
      <c r="TKM157" s="63"/>
      <c r="TKN157" s="63"/>
      <c r="TKO157" s="63"/>
      <c r="TKP157" s="63"/>
      <c r="TKQ157" s="63"/>
      <c r="TKR157" s="64"/>
      <c r="TKS157" s="62" t="s">
        <v>18</v>
      </c>
      <c r="TKT157" s="63"/>
      <c r="TKU157" s="63"/>
      <c r="TKV157" s="63"/>
      <c r="TKW157" s="63"/>
      <c r="TKX157" s="63"/>
      <c r="TKY157" s="63"/>
      <c r="TKZ157" s="64"/>
      <c r="TLA157" s="62" t="s">
        <v>18</v>
      </c>
      <c r="TLB157" s="63"/>
      <c r="TLC157" s="63"/>
      <c r="TLD157" s="63"/>
      <c r="TLE157" s="63"/>
      <c r="TLF157" s="63"/>
      <c r="TLG157" s="63"/>
      <c r="TLH157" s="64"/>
      <c r="TLI157" s="62" t="s">
        <v>18</v>
      </c>
      <c r="TLJ157" s="63"/>
      <c r="TLK157" s="63"/>
      <c r="TLL157" s="63"/>
      <c r="TLM157" s="63"/>
      <c r="TLN157" s="63"/>
      <c r="TLO157" s="63"/>
      <c r="TLP157" s="64"/>
      <c r="TLQ157" s="62" t="s">
        <v>18</v>
      </c>
      <c r="TLR157" s="63"/>
      <c r="TLS157" s="63"/>
      <c r="TLT157" s="63"/>
      <c r="TLU157" s="63"/>
      <c r="TLV157" s="63"/>
      <c r="TLW157" s="63"/>
      <c r="TLX157" s="64"/>
      <c r="TLY157" s="62" t="s">
        <v>18</v>
      </c>
      <c r="TLZ157" s="63"/>
      <c r="TMA157" s="63"/>
      <c r="TMB157" s="63"/>
      <c r="TMC157" s="63"/>
      <c r="TMD157" s="63"/>
      <c r="TME157" s="63"/>
      <c r="TMF157" s="64"/>
      <c r="TMG157" s="62" t="s">
        <v>18</v>
      </c>
      <c r="TMH157" s="63"/>
      <c r="TMI157" s="63"/>
      <c r="TMJ157" s="63"/>
      <c r="TMK157" s="63"/>
      <c r="TML157" s="63"/>
      <c r="TMM157" s="63"/>
      <c r="TMN157" s="64"/>
      <c r="TMO157" s="62" t="s">
        <v>18</v>
      </c>
      <c r="TMP157" s="63"/>
      <c r="TMQ157" s="63"/>
      <c r="TMR157" s="63"/>
      <c r="TMS157" s="63"/>
      <c r="TMT157" s="63"/>
      <c r="TMU157" s="63"/>
      <c r="TMV157" s="64"/>
      <c r="TMW157" s="62" t="s">
        <v>18</v>
      </c>
      <c r="TMX157" s="63"/>
      <c r="TMY157" s="63"/>
      <c r="TMZ157" s="63"/>
      <c r="TNA157" s="63"/>
      <c r="TNB157" s="63"/>
      <c r="TNC157" s="63"/>
      <c r="TND157" s="64"/>
      <c r="TNE157" s="62" t="s">
        <v>18</v>
      </c>
      <c r="TNF157" s="63"/>
      <c r="TNG157" s="63"/>
      <c r="TNH157" s="63"/>
      <c r="TNI157" s="63"/>
      <c r="TNJ157" s="63"/>
      <c r="TNK157" s="63"/>
      <c r="TNL157" s="64"/>
      <c r="TNM157" s="62" t="s">
        <v>18</v>
      </c>
      <c r="TNN157" s="63"/>
      <c r="TNO157" s="63"/>
      <c r="TNP157" s="63"/>
      <c r="TNQ157" s="63"/>
      <c r="TNR157" s="63"/>
      <c r="TNS157" s="63"/>
      <c r="TNT157" s="64"/>
      <c r="TNU157" s="62" t="s">
        <v>18</v>
      </c>
      <c r="TNV157" s="63"/>
      <c r="TNW157" s="63"/>
      <c r="TNX157" s="63"/>
      <c r="TNY157" s="63"/>
      <c r="TNZ157" s="63"/>
      <c r="TOA157" s="63"/>
      <c r="TOB157" s="64"/>
      <c r="TOC157" s="62" t="s">
        <v>18</v>
      </c>
      <c r="TOD157" s="63"/>
      <c r="TOE157" s="63"/>
      <c r="TOF157" s="63"/>
      <c r="TOG157" s="63"/>
      <c r="TOH157" s="63"/>
      <c r="TOI157" s="63"/>
      <c r="TOJ157" s="64"/>
      <c r="TOK157" s="62" t="s">
        <v>18</v>
      </c>
      <c r="TOL157" s="63"/>
      <c r="TOM157" s="63"/>
      <c r="TON157" s="63"/>
      <c r="TOO157" s="63"/>
      <c r="TOP157" s="63"/>
      <c r="TOQ157" s="63"/>
      <c r="TOR157" s="64"/>
      <c r="TOS157" s="62" t="s">
        <v>18</v>
      </c>
      <c r="TOT157" s="63"/>
      <c r="TOU157" s="63"/>
      <c r="TOV157" s="63"/>
      <c r="TOW157" s="63"/>
      <c r="TOX157" s="63"/>
      <c r="TOY157" s="63"/>
      <c r="TOZ157" s="64"/>
      <c r="TPA157" s="62" t="s">
        <v>18</v>
      </c>
      <c r="TPB157" s="63"/>
      <c r="TPC157" s="63"/>
      <c r="TPD157" s="63"/>
      <c r="TPE157" s="63"/>
      <c r="TPF157" s="63"/>
      <c r="TPG157" s="63"/>
      <c r="TPH157" s="64"/>
      <c r="TPI157" s="62" t="s">
        <v>18</v>
      </c>
      <c r="TPJ157" s="63"/>
      <c r="TPK157" s="63"/>
      <c r="TPL157" s="63"/>
      <c r="TPM157" s="63"/>
      <c r="TPN157" s="63"/>
      <c r="TPO157" s="63"/>
      <c r="TPP157" s="64"/>
      <c r="TPQ157" s="62" t="s">
        <v>18</v>
      </c>
      <c r="TPR157" s="63"/>
      <c r="TPS157" s="63"/>
      <c r="TPT157" s="63"/>
      <c r="TPU157" s="63"/>
      <c r="TPV157" s="63"/>
      <c r="TPW157" s="63"/>
      <c r="TPX157" s="64"/>
      <c r="TPY157" s="62" t="s">
        <v>18</v>
      </c>
      <c r="TPZ157" s="63"/>
      <c r="TQA157" s="63"/>
      <c r="TQB157" s="63"/>
      <c r="TQC157" s="63"/>
      <c r="TQD157" s="63"/>
      <c r="TQE157" s="63"/>
      <c r="TQF157" s="64"/>
      <c r="TQG157" s="62" t="s">
        <v>18</v>
      </c>
      <c r="TQH157" s="63"/>
      <c r="TQI157" s="63"/>
      <c r="TQJ157" s="63"/>
      <c r="TQK157" s="63"/>
      <c r="TQL157" s="63"/>
      <c r="TQM157" s="63"/>
      <c r="TQN157" s="64"/>
      <c r="TQO157" s="62" t="s">
        <v>18</v>
      </c>
      <c r="TQP157" s="63"/>
      <c r="TQQ157" s="63"/>
      <c r="TQR157" s="63"/>
      <c r="TQS157" s="63"/>
      <c r="TQT157" s="63"/>
      <c r="TQU157" s="63"/>
      <c r="TQV157" s="64"/>
      <c r="TQW157" s="62" t="s">
        <v>18</v>
      </c>
      <c r="TQX157" s="63"/>
      <c r="TQY157" s="63"/>
      <c r="TQZ157" s="63"/>
      <c r="TRA157" s="63"/>
      <c r="TRB157" s="63"/>
      <c r="TRC157" s="63"/>
      <c r="TRD157" s="64"/>
      <c r="TRE157" s="62" t="s">
        <v>18</v>
      </c>
      <c r="TRF157" s="63"/>
      <c r="TRG157" s="63"/>
      <c r="TRH157" s="63"/>
      <c r="TRI157" s="63"/>
      <c r="TRJ157" s="63"/>
      <c r="TRK157" s="63"/>
      <c r="TRL157" s="64"/>
      <c r="TRM157" s="62" t="s">
        <v>18</v>
      </c>
      <c r="TRN157" s="63"/>
      <c r="TRO157" s="63"/>
      <c r="TRP157" s="63"/>
      <c r="TRQ157" s="63"/>
      <c r="TRR157" s="63"/>
      <c r="TRS157" s="63"/>
      <c r="TRT157" s="64"/>
      <c r="TRU157" s="62" t="s">
        <v>18</v>
      </c>
      <c r="TRV157" s="63"/>
      <c r="TRW157" s="63"/>
      <c r="TRX157" s="63"/>
      <c r="TRY157" s="63"/>
      <c r="TRZ157" s="63"/>
      <c r="TSA157" s="63"/>
      <c r="TSB157" s="64"/>
      <c r="TSC157" s="62" t="s">
        <v>18</v>
      </c>
      <c r="TSD157" s="63"/>
      <c r="TSE157" s="63"/>
      <c r="TSF157" s="63"/>
      <c r="TSG157" s="63"/>
      <c r="TSH157" s="63"/>
      <c r="TSI157" s="63"/>
      <c r="TSJ157" s="64"/>
      <c r="TSK157" s="62" t="s">
        <v>18</v>
      </c>
      <c r="TSL157" s="63"/>
      <c r="TSM157" s="63"/>
      <c r="TSN157" s="63"/>
      <c r="TSO157" s="63"/>
      <c r="TSP157" s="63"/>
      <c r="TSQ157" s="63"/>
      <c r="TSR157" s="64"/>
      <c r="TSS157" s="62" t="s">
        <v>18</v>
      </c>
      <c r="TST157" s="63"/>
      <c r="TSU157" s="63"/>
      <c r="TSV157" s="63"/>
      <c r="TSW157" s="63"/>
      <c r="TSX157" s="63"/>
      <c r="TSY157" s="63"/>
      <c r="TSZ157" s="64"/>
      <c r="TTA157" s="62" t="s">
        <v>18</v>
      </c>
      <c r="TTB157" s="63"/>
      <c r="TTC157" s="63"/>
      <c r="TTD157" s="63"/>
      <c r="TTE157" s="63"/>
      <c r="TTF157" s="63"/>
      <c r="TTG157" s="63"/>
      <c r="TTH157" s="64"/>
      <c r="TTI157" s="62" t="s">
        <v>18</v>
      </c>
      <c r="TTJ157" s="63"/>
      <c r="TTK157" s="63"/>
      <c r="TTL157" s="63"/>
      <c r="TTM157" s="63"/>
      <c r="TTN157" s="63"/>
      <c r="TTO157" s="63"/>
      <c r="TTP157" s="64"/>
      <c r="TTQ157" s="62" t="s">
        <v>18</v>
      </c>
      <c r="TTR157" s="63"/>
      <c r="TTS157" s="63"/>
      <c r="TTT157" s="63"/>
      <c r="TTU157" s="63"/>
      <c r="TTV157" s="63"/>
      <c r="TTW157" s="63"/>
      <c r="TTX157" s="64"/>
      <c r="TTY157" s="62" t="s">
        <v>18</v>
      </c>
      <c r="TTZ157" s="63"/>
      <c r="TUA157" s="63"/>
      <c r="TUB157" s="63"/>
      <c r="TUC157" s="63"/>
      <c r="TUD157" s="63"/>
      <c r="TUE157" s="63"/>
      <c r="TUF157" s="64"/>
      <c r="TUG157" s="62" t="s">
        <v>18</v>
      </c>
      <c r="TUH157" s="63"/>
      <c r="TUI157" s="63"/>
      <c r="TUJ157" s="63"/>
      <c r="TUK157" s="63"/>
      <c r="TUL157" s="63"/>
      <c r="TUM157" s="63"/>
      <c r="TUN157" s="64"/>
      <c r="TUO157" s="62" t="s">
        <v>18</v>
      </c>
      <c r="TUP157" s="63"/>
      <c r="TUQ157" s="63"/>
      <c r="TUR157" s="63"/>
      <c r="TUS157" s="63"/>
      <c r="TUT157" s="63"/>
      <c r="TUU157" s="63"/>
      <c r="TUV157" s="64"/>
      <c r="TUW157" s="62" t="s">
        <v>18</v>
      </c>
      <c r="TUX157" s="63"/>
      <c r="TUY157" s="63"/>
      <c r="TUZ157" s="63"/>
      <c r="TVA157" s="63"/>
      <c r="TVB157" s="63"/>
      <c r="TVC157" s="63"/>
      <c r="TVD157" s="64"/>
      <c r="TVE157" s="62" t="s">
        <v>18</v>
      </c>
      <c r="TVF157" s="63"/>
      <c r="TVG157" s="63"/>
      <c r="TVH157" s="63"/>
      <c r="TVI157" s="63"/>
      <c r="TVJ157" s="63"/>
      <c r="TVK157" s="63"/>
      <c r="TVL157" s="64"/>
      <c r="TVM157" s="62" t="s">
        <v>18</v>
      </c>
      <c r="TVN157" s="63"/>
      <c r="TVO157" s="63"/>
      <c r="TVP157" s="63"/>
      <c r="TVQ157" s="63"/>
      <c r="TVR157" s="63"/>
      <c r="TVS157" s="63"/>
      <c r="TVT157" s="64"/>
      <c r="TVU157" s="62" t="s">
        <v>18</v>
      </c>
      <c r="TVV157" s="63"/>
      <c r="TVW157" s="63"/>
      <c r="TVX157" s="63"/>
      <c r="TVY157" s="63"/>
      <c r="TVZ157" s="63"/>
      <c r="TWA157" s="63"/>
      <c r="TWB157" s="64"/>
      <c r="TWC157" s="62" t="s">
        <v>18</v>
      </c>
      <c r="TWD157" s="63"/>
      <c r="TWE157" s="63"/>
      <c r="TWF157" s="63"/>
      <c r="TWG157" s="63"/>
      <c r="TWH157" s="63"/>
      <c r="TWI157" s="63"/>
      <c r="TWJ157" s="64"/>
      <c r="TWK157" s="62" t="s">
        <v>18</v>
      </c>
      <c r="TWL157" s="63"/>
      <c r="TWM157" s="63"/>
      <c r="TWN157" s="63"/>
      <c r="TWO157" s="63"/>
      <c r="TWP157" s="63"/>
      <c r="TWQ157" s="63"/>
      <c r="TWR157" s="64"/>
      <c r="TWS157" s="62" t="s">
        <v>18</v>
      </c>
      <c r="TWT157" s="63"/>
      <c r="TWU157" s="63"/>
      <c r="TWV157" s="63"/>
      <c r="TWW157" s="63"/>
      <c r="TWX157" s="63"/>
      <c r="TWY157" s="63"/>
      <c r="TWZ157" s="64"/>
      <c r="TXA157" s="62" t="s">
        <v>18</v>
      </c>
      <c r="TXB157" s="63"/>
      <c r="TXC157" s="63"/>
      <c r="TXD157" s="63"/>
      <c r="TXE157" s="63"/>
      <c r="TXF157" s="63"/>
      <c r="TXG157" s="63"/>
      <c r="TXH157" s="64"/>
      <c r="TXI157" s="62" t="s">
        <v>18</v>
      </c>
      <c r="TXJ157" s="63"/>
      <c r="TXK157" s="63"/>
      <c r="TXL157" s="63"/>
      <c r="TXM157" s="63"/>
      <c r="TXN157" s="63"/>
      <c r="TXO157" s="63"/>
      <c r="TXP157" s="64"/>
      <c r="TXQ157" s="62" t="s">
        <v>18</v>
      </c>
      <c r="TXR157" s="63"/>
      <c r="TXS157" s="63"/>
      <c r="TXT157" s="63"/>
      <c r="TXU157" s="63"/>
      <c r="TXV157" s="63"/>
      <c r="TXW157" s="63"/>
      <c r="TXX157" s="64"/>
      <c r="TXY157" s="62" t="s">
        <v>18</v>
      </c>
      <c r="TXZ157" s="63"/>
      <c r="TYA157" s="63"/>
      <c r="TYB157" s="63"/>
      <c r="TYC157" s="63"/>
      <c r="TYD157" s="63"/>
      <c r="TYE157" s="63"/>
      <c r="TYF157" s="64"/>
      <c r="TYG157" s="62" t="s">
        <v>18</v>
      </c>
      <c r="TYH157" s="63"/>
      <c r="TYI157" s="63"/>
      <c r="TYJ157" s="63"/>
      <c r="TYK157" s="63"/>
      <c r="TYL157" s="63"/>
      <c r="TYM157" s="63"/>
      <c r="TYN157" s="64"/>
      <c r="TYO157" s="62" t="s">
        <v>18</v>
      </c>
      <c r="TYP157" s="63"/>
      <c r="TYQ157" s="63"/>
      <c r="TYR157" s="63"/>
      <c r="TYS157" s="63"/>
      <c r="TYT157" s="63"/>
      <c r="TYU157" s="63"/>
      <c r="TYV157" s="64"/>
      <c r="TYW157" s="62" t="s">
        <v>18</v>
      </c>
      <c r="TYX157" s="63"/>
      <c r="TYY157" s="63"/>
      <c r="TYZ157" s="63"/>
      <c r="TZA157" s="63"/>
      <c r="TZB157" s="63"/>
      <c r="TZC157" s="63"/>
      <c r="TZD157" s="64"/>
      <c r="TZE157" s="62" t="s">
        <v>18</v>
      </c>
      <c r="TZF157" s="63"/>
      <c r="TZG157" s="63"/>
      <c r="TZH157" s="63"/>
      <c r="TZI157" s="63"/>
      <c r="TZJ157" s="63"/>
      <c r="TZK157" s="63"/>
      <c r="TZL157" s="64"/>
      <c r="TZM157" s="62" t="s">
        <v>18</v>
      </c>
      <c r="TZN157" s="63"/>
      <c r="TZO157" s="63"/>
      <c r="TZP157" s="63"/>
      <c r="TZQ157" s="63"/>
      <c r="TZR157" s="63"/>
      <c r="TZS157" s="63"/>
      <c r="TZT157" s="64"/>
      <c r="TZU157" s="62" t="s">
        <v>18</v>
      </c>
      <c r="TZV157" s="63"/>
      <c r="TZW157" s="63"/>
      <c r="TZX157" s="63"/>
      <c r="TZY157" s="63"/>
      <c r="TZZ157" s="63"/>
      <c r="UAA157" s="63"/>
      <c r="UAB157" s="64"/>
      <c r="UAC157" s="62" t="s">
        <v>18</v>
      </c>
      <c r="UAD157" s="63"/>
      <c r="UAE157" s="63"/>
      <c r="UAF157" s="63"/>
      <c r="UAG157" s="63"/>
      <c r="UAH157" s="63"/>
      <c r="UAI157" s="63"/>
      <c r="UAJ157" s="64"/>
      <c r="UAK157" s="62" t="s">
        <v>18</v>
      </c>
      <c r="UAL157" s="63"/>
      <c r="UAM157" s="63"/>
      <c r="UAN157" s="63"/>
      <c r="UAO157" s="63"/>
      <c r="UAP157" s="63"/>
      <c r="UAQ157" s="63"/>
      <c r="UAR157" s="64"/>
      <c r="UAS157" s="62" t="s">
        <v>18</v>
      </c>
      <c r="UAT157" s="63"/>
      <c r="UAU157" s="63"/>
      <c r="UAV157" s="63"/>
      <c r="UAW157" s="63"/>
      <c r="UAX157" s="63"/>
      <c r="UAY157" s="63"/>
      <c r="UAZ157" s="64"/>
      <c r="UBA157" s="62" t="s">
        <v>18</v>
      </c>
      <c r="UBB157" s="63"/>
      <c r="UBC157" s="63"/>
      <c r="UBD157" s="63"/>
      <c r="UBE157" s="63"/>
      <c r="UBF157" s="63"/>
      <c r="UBG157" s="63"/>
      <c r="UBH157" s="64"/>
      <c r="UBI157" s="62" t="s">
        <v>18</v>
      </c>
      <c r="UBJ157" s="63"/>
      <c r="UBK157" s="63"/>
      <c r="UBL157" s="63"/>
      <c r="UBM157" s="63"/>
      <c r="UBN157" s="63"/>
      <c r="UBO157" s="63"/>
      <c r="UBP157" s="64"/>
      <c r="UBQ157" s="62" t="s">
        <v>18</v>
      </c>
      <c r="UBR157" s="63"/>
      <c r="UBS157" s="63"/>
      <c r="UBT157" s="63"/>
      <c r="UBU157" s="63"/>
      <c r="UBV157" s="63"/>
      <c r="UBW157" s="63"/>
      <c r="UBX157" s="64"/>
      <c r="UBY157" s="62" t="s">
        <v>18</v>
      </c>
      <c r="UBZ157" s="63"/>
      <c r="UCA157" s="63"/>
      <c r="UCB157" s="63"/>
      <c r="UCC157" s="63"/>
      <c r="UCD157" s="63"/>
      <c r="UCE157" s="63"/>
      <c r="UCF157" s="64"/>
      <c r="UCG157" s="62" t="s">
        <v>18</v>
      </c>
      <c r="UCH157" s="63"/>
      <c r="UCI157" s="63"/>
      <c r="UCJ157" s="63"/>
      <c r="UCK157" s="63"/>
      <c r="UCL157" s="63"/>
      <c r="UCM157" s="63"/>
      <c r="UCN157" s="64"/>
      <c r="UCO157" s="62" t="s">
        <v>18</v>
      </c>
      <c r="UCP157" s="63"/>
      <c r="UCQ157" s="63"/>
      <c r="UCR157" s="63"/>
      <c r="UCS157" s="63"/>
      <c r="UCT157" s="63"/>
      <c r="UCU157" s="63"/>
      <c r="UCV157" s="64"/>
      <c r="UCW157" s="62" t="s">
        <v>18</v>
      </c>
      <c r="UCX157" s="63"/>
      <c r="UCY157" s="63"/>
      <c r="UCZ157" s="63"/>
      <c r="UDA157" s="63"/>
      <c r="UDB157" s="63"/>
      <c r="UDC157" s="63"/>
      <c r="UDD157" s="64"/>
      <c r="UDE157" s="62" t="s">
        <v>18</v>
      </c>
      <c r="UDF157" s="63"/>
      <c r="UDG157" s="63"/>
      <c r="UDH157" s="63"/>
      <c r="UDI157" s="63"/>
      <c r="UDJ157" s="63"/>
      <c r="UDK157" s="63"/>
      <c r="UDL157" s="64"/>
      <c r="UDM157" s="62" t="s">
        <v>18</v>
      </c>
      <c r="UDN157" s="63"/>
      <c r="UDO157" s="63"/>
      <c r="UDP157" s="63"/>
      <c r="UDQ157" s="63"/>
      <c r="UDR157" s="63"/>
      <c r="UDS157" s="63"/>
      <c r="UDT157" s="64"/>
      <c r="UDU157" s="62" t="s">
        <v>18</v>
      </c>
      <c r="UDV157" s="63"/>
      <c r="UDW157" s="63"/>
      <c r="UDX157" s="63"/>
      <c r="UDY157" s="63"/>
      <c r="UDZ157" s="63"/>
      <c r="UEA157" s="63"/>
      <c r="UEB157" s="64"/>
      <c r="UEC157" s="62" t="s">
        <v>18</v>
      </c>
      <c r="UED157" s="63"/>
      <c r="UEE157" s="63"/>
      <c r="UEF157" s="63"/>
      <c r="UEG157" s="63"/>
      <c r="UEH157" s="63"/>
      <c r="UEI157" s="63"/>
      <c r="UEJ157" s="64"/>
      <c r="UEK157" s="62" t="s">
        <v>18</v>
      </c>
      <c r="UEL157" s="63"/>
      <c r="UEM157" s="63"/>
      <c r="UEN157" s="63"/>
      <c r="UEO157" s="63"/>
      <c r="UEP157" s="63"/>
      <c r="UEQ157" s="63"/>
      <c r="UER157" s="64"/>
      <c r="UES157" s="62" t="s">
        <v>18</v>
      </c>
      <c r="UET157" s="63"/>
      <c r="UEU157" s="63"/>
      <c r="UEV157" s="63"/>
      <c r="UEW157" s="63"/>
      <c r="UEX157" s="63"/>
      <c r="UEY157" s="63"/>
      <c r="UEZ157" s="64"/>
      <c r="UFA157" s="62" t="s">
        <v>18</v>
      </c>
      <c r="UFB157" s="63"/>
      <c r="UFC157" s="63"/>
      <c r="UFD157" s="63"/>
      <c r="UFE157" s="63"/>
      <c r="UFF157" s="63"/>
      <c r="UFG157" s="63"/>
      <c r="UFH157" s="64"/>
      <c r="UFI157" s="62" t="s">
        <v>18</v>
      </c>
      <c r="UFJ157" s="63"/>
      <c r="UFK157" s="63"/>
      <c r="UFL157" s="63"/>
      <c r="UFM157" s="63"/>
      <c r="UFN157" s="63"/>
      <c r="UFO157" s="63"/>
      <c r="UFP157" s="64"/>
      <c r="UFQ157" s="62" t="s">
        <v>18</v>
      </c>
      <c r="UFR157" s="63"/>
      <c r="UFS157" s="63"/>
      <c r="UFT157" s="63"/>
      <c r="UFU157" s="63"/>
      <c r="UFV157" s="63"/>
      <c r="UFW157" s="63"/>
      <c r="UFX157" s="64"/>
      <c r="UFY157" s="62" t="s">
        <v>18</v>
      </c>
      <c r="UFZ157" s="63"/>
      <c r="UGA157" s="63"/>
      <c r="UGB157" s="63"/>
      <c r="UGC157" s="63"/>
      <c r="UGD157" s="63"/>
      <c r="UGE157" s="63"/>
      <c r="UGF157" s="64"/>
      <c r="UGG157" s="62" t="s">
        <v>18</v>
      </c>
      <c r="UGH157" s="63"/>
      <c r="UGI157" s="63"/>
      <c r="UGJ157" s="63"/>
      <c r="UGK157" s="63"/>
      <c r="UGL157" s="63"/>
      <c r="UGM157" s="63"/>
      <c r="UGN157" s="64"/>
      <c r="UGO157" s="62" t="s">
        <v>18</v>
      </c>
      <c r="UGP157" s="63"/>
      <c r="UGQ157" s="63"/>
      <c r="UGR157" s="63"/>
      <c r="UGS157" s="63"/>
      <c r="UGT157" s="63"/>
      <c r="UGU157" s="63"/>
      <c r="UGV157" s="64"/>
      <c r="UGW157" s="62" t="s">
        <v>18</v>
      </c>
      <c r="UGX157" s="63"/>
      <c r="UGY157" s="63"/>
      <c r="UGZ157" s="63"/>
      <c r="UHA157" s="63"/>
      <c r="UHB157" s="63"/>
      <c r="UHC157" s="63"/>
      <c r="UHD157" s="64"/>
      <c r="UHE157" s="62" t="s">
        <v>18</v>
      </c>
      <c r="UHF157" s="63"/>
      <c r="UHG157" s="63"/>
      <c r="UHH157" s="63"/>
      <c r="UHI157" s="63"/>
      <c r="UHJ157" s="63"/>
      <c r="UHK157" s="63"/>
      <c r="UHL157" s="64"/>
      <c r="UHM157" s="62" t="s">
        <v>18</v>
      </c>
      <c r="UHN157" s="63"/>
      <c r="UHO157" s="63"/>
      <c r="UHP157" s="63"/>
      <c r="UHQ157" s="63"/>
      <c r="UHR157" s="63"/>
      <c r="UHS157" s="63"/>
      <c r="UHT157" s="64"/>
      <c r="UHU157" s="62" t="s">
        <v>18</v>
      </c>
      <c r="UHV157" s="63"/>
      <c r="UHW157" s="63"/>
      <c r="UHX157" s="63"/>
      <c r="UHY157" s="63"/>
      <c r="UHZ157" s="63"/>
      <c r="UIA157" s="63"/>
      <c r="UIB157" s="64"/>
      <c r="UIC157" s="62" t="s">
        <v>18</v>
      </c>
      <c r="UID157" s="63"/>
      <c r="UIE157" s="63"/>
      <c r="UIF157" s="63"/>
      <c r="UIG157" s="63"/>
      <c r="UIH157" s="63"/>
      <c r="UII157" s="63"/>
      <c r="UIJ157" s="64"/>
      <c r="UIK157" s="62" t="s">
        <v>18</v>
      </c>
      <c r="UIL157" s="63"/>
      <c r="UIM157" s="63"/>
      <c r="UIN157" s="63"/>
      <c r="UIO157" s="63"/>
      <c r="UIP157" s="63"/>
      <c r="UIQ157" s="63"/>
      <c r="UIR157" s="64"/>
      <c r="UIS157" s="62" t="s">
        <v>18</v>
      </c>
      <c r="UIT157" s="63"/>
      <c r="UIU157" s="63"/>
      <c r="UIV157" s="63"/>
      <c r="UIW157" s="63"/>
      <c r="UIX157" s="63"/>
      <c r="UIY157" s="63"/>
      <c r="UIZ157" s="64"/>
      <c r="UJA157" s="62" t="s">
        <v>18</v>
      </c>
      <c r="UJB157" s="63"/>
      <c r="UJC157" s="63"/>
      <c r="UJD157" s="63"/>
      <c r="UJE157" s="63"/>
      <c r="UJF157" s="63"/>
      <c r="UJG157" s="63"/>
      <c r="UJH157" s="64"/>
      <c r="UJI157" s="62" t="s">
        <v>18</v>
      </c>
      <c r="UJJ157" s="63"/>
      <c r="UJK157" s="63"/>
      <c r="UJL157" s="63"/>
      <c r="UJM157" s="63"/>
      <c r="UJN157" s="63"/>
      <c r="UJO157" s="63"/>
      <c r="UJP157" s="64"/>
      <c r="UJQ157" s="62" t="s">
        <v>18</v>
      </c>
      <c r="UJR157" s="63"/>
      <c r="UJS157" s="63"/>
      <c r="UJT157" s="63"/>
      <c r="UJU157" s="63"/>
      <c r="UJV157" s="63"/>
      <c r="UJW157" s="63"/>
      <c r="UJX157" s="64"/>
      <c r="UJY157" s="62" t="s">
        <v>18</v>
      </c>
      <c r="UJZ157" s="63"/>
      <c r="UKA157" s="63"/>
      <c r="UKB157" s="63"/>
      <c r="UKC157" s="63"/>
      <c r="UKD157" s="63"/>
      <c r="UKE157" s="63"/>
      <c r="UKF157" s="64"/>
      <c r="UKG157" s="62" t="s">
        <v>18</v>
      </c>
      <c r="UKH157" s="63"/>
      <c r="UKI157" s="63"/>
      <c r="UKJ157" s="63"/>
      <c r="UKK157" s="63"/>
      <c r="UKL157" s="63"/>
      <c r="UKM157" s="63"/>
      <c r="UKN157" s="64"/>
      <c r="UKO157" s="62" t="s">
        <v>18</v>
      </c>
      <c r="UKP157" s="63"/>
      <c r="UKQ157" s="63"/>
      <c r="UKR157" s="63"/>
      <c r="UKS157" s="63"/>
      <c r="UKT157" s="63"/>
      <c r="UKU157" s="63"/>
      <c r="UKV157" s="64"/>
      <c r="UKW157" s="62" t="s">
        <v>18</v>
      </c>
      <c r="UKX157" s="63"/>
      <c r="UKY157" s="63"/>
      <c r="UKZ157" s="63"/>
      <c r="ULA157" s="63"/>
      <c r="ULB157" s="63"/>
      <c r="ULC157" s="63"/>
      <c r="ULD157" s="64"/>
      <c r="ULE157" s="62" t="s">
        <v>18</v>
      </c>
      <c r="ULF157" s="63"/>
      <c r="ULG157" s="63"/>
      <c r="ULH157" s="63"/>
      <c r="ULI157" s="63"/>
      <c r="ULJ157" s="63"/>
      <c r="ULK157" s="63"/>
      <c r="ULL157" s="64"/>
      <c r="ULM157" s="62" t="s">
        <v>18</v>
      </c>
      <c r="ULN157" s="63"/>
      <c r="ULO157" s="63"/>
      <c r="ULP157" s="63"/>
      <c r="ULQ157" s="63"/>
      <c r="ULR157" s="63"/>
      <c r="ULS157" s="63"/>
      <c r="ULT157" s="64"/>
      <c r="ULU157" s="62" t="s">
        <v>18</v>
      </c>
      <c r="ULV157" s="63"/>
      <c r="ULW157" s="63"/>
      <c r="ULX157" s="63"/>
      <c r="ULY157" s="63"/>
      <c r="ULZ157" s="63"/>
      <c r="UMA157" s="63"/>
      <c r="UMB157" s="64"/>
      <c r="UMC157" s="62" t="s">
        <v>18</v>
      </c>
      <c r="UMD157" s="63"/>
      <c r="UME157" s="63"/>
      <c r="UMF157" s="63"/>
      <c r="UMG157" s="63"/>
      <c r="UMH157" s="63"/>
      <c r="UMI157" s="63"/>
      <c r="UMJ157" s="64"/>
      <c r="UMK157" s="62" t="s">
        <v>18</v>
      </c>
      <c r="UML157" s="63"/>
      <c r="UMM157" s="63"/>
      <c r="UMN157" s="63"/>
      <c r="UMO157" s="63"/>
      <c r="UMP157" s="63"/>
      <c r="UMQ157" s="63"/>
      <c r="UMR157" s="64"/>
      <c r="UMS157" s="62" t="s">
        <v>18</v>
      </c>
      <c r="UMT157" s="63"/>
      <c r="UMU157" s="63"/>
      <c r="UMV157" s="63"/>
      <c r="UMW157" s="63"/>
      <c r="UMX157" s="63"/>
      <c r="UMY157" s="63"/>
      <c r="UMZ157" s="64"/>
      <c r="UNA157" s="62" t="s">
        <v>18</v>
      </c>
      <c r="UNB157" s="63"/>
      <c r="UNC157" s="63"/>
      <c r="UND157" s="63"/>
      <c r="UNE157" s="63"/>
      <c r="UNF157" s="63"/>
      <c r="UNG157" s="63"/>
      <c r="UNH157" s="64"/>
      <c r="UNI157" s="62" t="s">
        <v>18</v>
      </c>
      <c r="UNJ157" s="63"/>
      <c r="UNK157" s="63"/>
      <c r="UNL157" s="63"/>
      <c r="UNM157" s="63"/>
      <c r="UNN157" s="63"/>
      <c r="UNO157" s="63"/>
      <c r="UNP157" s="64"/>
      <c r="UNQ157" s="62" t="s">
        <v>18</v>
      </c>
      <c r="UNR157" s="63"/>
      <c r="UNS157" s="63"/>
      <c r="UNT157" s="63"/>
      <c r="UNU157" s="63"/>
      <c r="UNV157" s="63"/>
      <c r="UNW157" s="63"/>
      <c r="UNX157" s="64"/>
      <c r="UNY157" s="62" t="s">
        <v>18</v>
      </c>
      <c r="UNZ157" s="63"/>
      <c r="UOA157" s="63"/>
      <c r="UOB157" s="63"/>
      <c r="UOC157" s="63"/>
      <c r="UOD157" s="63"/>
      <c r="UOE157" s="63"/>
      <c r="UOF157" s="64"/>
      <c r="UOG157" s="62" t="s">
        <v>18</v>
      </c>
      <c r="UOH157" s="63"/>
      <c r="UOI157" s="63"/>
      <c r="UOJ157" s="63"/>
      <c r="UOK157" s="63"/>
      <c r="UOL157" s="63"/>
      <c r="UOM157" s="63"/>
      <c r="UON157" s="64"/>
      <c r="UOO157" s="62" t="s">
        <v>18</v>
      </c>
      <c r="UOP157" s="63"/>
      <c r="UOQ157" s="63"/>
      <c r="UOR157" s="63"/>
      <c r="UOS157" s="63"/>
      <c r="UOT157" s="63"/>
      <c r="UOU157" s="63"/>
      <c r="UOV157" s="64"/>
      <c r="UOW157" s="62" t="s">
        <v>18</v>
      </c>
      <c r="UOX157" s="63"/>
      <c r="UOY157" s="63"/>
      <c r="UOZ157" s="63"/>
      <c r="UPA157" s="63"/>
      <c r="UPB157" s="63"/>
      <c r="UPC157" s="63"/>
      <c r="UPD157" s="64"/>
      <c r="UPE157" s="62" t="s">
        <v>18</v>
      </c>
      <c r="UPF157" s="63"/>
      <c r="UPG157" s="63"/>
      <c r="UPH157" s="63"/>
      <c r="UPI157" s="63"/>
      <c r="UPJ157" s="63"/>
      <c r="UPK157" s="63"/>
      <c r="UPL157" s="64"/>
      <c r="UPM157" s="62" t="s">
        <v>18</v>
      </c>
      <c r="UPN157" s="63"/>
      <c r="UPO157" s="63"/>
      <c r="UPP157" s="63"/>
      <c r="UPQ157" s="63"/>
      <c r="UPR157" s="63"/>
      <c r="UPS157" s="63"/>
      <c r="UPT157" s="64"/>
      <c r="UPU157" s="62" t="s">
        <v>18</v>
      </c>
      <c r="UPV157" s="63"/>
      <c r="UPW157" s="63"/>
      <c r="UPX157" s="63"/>
      <c r="UPY157" s="63"/>
      <c r="UPZ157" s="63"/>
      <c r="UQA157" s="63"/>
      <c r="UQB157" s="64"/>
      <c r="UQC157" s="62" t="s">
        <v>18</v>
      </c>
      <c r="UQD157" s="63"/>
      <c r="UQE157" s="63"/>
      <c r="UQF157" s="63"/>
      <c r="UQG157" s="63"/>
      <c r="UQH157" s="63"/>
      <c r="UQI157" s="63"/>
      <c r="UQJ157" s="64"/>
      <c r="UQK157" s="62" t="s">
        <v>18</v>
      </c>
      <c r="UQL157" s="63"/>
      <c r="UQM157" s="63"/>
      <c r="UQN157" s="63"/>
      <c r="UQO157" s="63"/>
      <c r="UQP157" s="63"/>
      <c r="UQQ157" s="63"/>
      <c r="UQR157" s="64"/>
      <c r="UQS157" s="62" t="s">
        <v>18</v>
      </c>
      <c r="UQT157" s="63"/>
      <c r="UQU157" s="63"/>
      <c r="UQV157" s="63"/>
      <c r="UQW157" s="63"/>
      <c r="UQX157" s="63"/>
      <c r="UQY157" s="63"/>
      <c r="UQZ157" s="64"/>
      <c r="URA157" s="62" t="s">
        <v>18</v>
      </c>
      <c r="URB157" s="63"/>
      <c r="URC157" s="63"/>
      <c r="URD157" s="63"/>
      <c r="URE157" s="63"/>
      <c r="URF157" s="63"/>
      <c r="URG157" s="63"/>
      <c r="URH157" s="64"/>
      <c r="URI157" s="62" t="s">
        <v>18</v>
      </c>
      <c r="URJ157" s="63"/>
      <c r="URK157" s="63"/>
      <c r="URL157" s="63"/>
      <c r="URM157" s="63"/>
      <c r="URN157" s="63"/>
      <c r="URO157" s="63"/>
      <c r="URP157" s="64"/>
      <c r="URQ157" s="62" t="s">
        <v>18</v>
      </c>
      <c r="URR157" s="63"/>
      <c r="URS157" s="63"/>
      <c r="URT157" s="63"/>
      <c r="URU157" s="63"/>
      <c r="URV157" s="63"/>
      <c r="URW157" s="63"/>
      <c r="URX157" s="64"/>
      <c r="URY157" s="62" t="s">
        <v>18</v>
      </c>
      <c r="URZ157" s="63"/>
      <c r="USA157" s="63"/>
      <c r="USB157" s="63"/>
      <c r="USC157" s="63"/>
      <c r="USD157" s="63"/>
      <c r="USE157" s="63"/>
      <c r="USF157" s="64"/>
      <c r="USG157" s="62" t="s">
        <v>18</v>
      </c>
      <c r="USH157" s="63"/>
      <c r="USI157" s="63"/>
      <c r="USJ157" s="63"/>
      <c r="USK157" s="63"/>
      <c r="USL157" s="63"/>
      <c r="USM157" s="63"/>
      <c r="USN157" s="64"/>
      <c r="USO157" s="62" t="s">
        <v>18</v>
      </c>
      <c r="USP157" s="63"/>
      <c r="USQ157" s="63"/>
      <c r="USR157" s="63"/>
      <c r="USS157" s="63"/>
      <c r="UST157" s="63"/>
      <c r="USU157" s="63"/>
      <c r="USV157" s="64"/>
      <c r="USW157" s="62" t="s">
        <v>18</v>
      </c>
      <c r="USX157" s="63"/>
      <c r="USY157" s="63"/>
      <c r="USZ157" s="63"/>
      <c r="UTA157" s="63"/>
      <c r="UTB157" s="63"/>
      <c r="UTC157" s="63"/>
      <c r="UTD157" s="64"/>
      <c r="UTE157" s="62" t="s">
        <v>18</v>
      </c>
      <c r="UTF157" s="63"/>
      <c r="UTG157" s="63"/>
      <c r="UTH157" s="63"/>
      <c r="UTI157" s="63"/>
      <c r="UTJ157" s="63"/>
      <c r="UTK157" s="63"/>
      <c r="UTL157" s="64"/>
      <c r="UTM157" s="62" t="s">
        <v>18</v>
      </c>
      <c r="UTN157" s="63"/>
      <c r="UTO157" s="63"/>
      <c r="UTP157" s="63"/>
      <c r="UTQ157" s="63"/>
      <c r="UTR157" s="63"/>
      <c r="UTS157" s="63"/>
      <c r="UTT157" s="64"/>
      <c r="UTU157" s="62" t="s">
        <v>18</v>
      </c>
      <c r="UTV157" s="63"/>
      <c r="UTW157" s="63"/>
      <c r="UTX157" s="63"/>
      <c r="UTY157" s="63"/>
      <c r="UTZ157" s="63"/>
      <c r="UUA157" s="63"/>
      <c r="UUB157" s="64"/>
      <c r="UUC157" s="62" t="s">
        <v>18</v>
      </c>
      <c r="UUD157" s="63"/>
      <c r="UUE157" s="63"/>
      <c r="UUF157" s="63"/>
      <c r="UUG157" s="63"/>
      <c r="UUH157" s="63"/>
      <c r="UUI157" s="63"/>
      <c r="UUJ157" s="64"/>
      <c r="UUK157" s="62" t="s">
        <v>18</v>
      </c>
      <c r="UUL157" s="63"/>
      <c r="UUM157" s="63"/>
      <c r="UUN157" s="63"/>
      <c r="UUO157" s="63"/>
      <c r="UUP157" s="63"/>
      <c r="UUQ157" s="63"/>
      <c r="UUR157" s="64"/>
      <c r="UUS157" s="62" t="s">
        <v>18</v>
      </c>
      <c r="UUT157" s="63"/>
      <c r="UUU157" s="63"/>
      <c r="UUV157" s="63"/>
      <c r="UUW157" s="63"/>
      <c r="UUX157" s="63"/>
      <c r="UUY157" s="63"/>
      <c r="UUZ157" s="64"/>
      <c r="UVA157" s="62" t="s">
        <v>18</v>
      </c>
      <c r="UVB157" s="63"/>
      <c r="UVC157" s="63"/>
      <c r="UVD157" s="63"/>
      <c r="UVE157" s="63"/>
      <c r="UVF157" s="63"/>
      <c r="UVG157" s="63"/>
      <c r="UVH157" s="64"/>
      <c r="UVI157" s="62" t="s">
        <v>18</v>
      </c>
      <c r="UVJ157" s="63"/>
      <c r="UVK157" s="63"/>
      <c r="UVL157" s="63"/>
      <c r="UVM157" s="63"/>
      <c r="UVN157" s="63"/>
      <c r="UVO157" s="63"/>
      <c r="UVP157" s="64"/>
      <c r="UVQ157" s="62" t="s">
        <v>18</v>
      </c>
      <c r="UVR157" s="63"/>
      <c r="UVS157" s="63"/>
      <c r="UVT157" s="63"/>
      <c r="UVU157" s="63"/>
      <c r="UVV157" s="63"/>
      <c r="UVW157" s="63"/>
      <c r="UVX157" s="64"/>
      <c r="UVY157" s="62" t="s">
        <v>18</v>
      </c>
      <c r="UVZ157" s="63"/>
      <c r="UWA157" s="63"/>
      <c r="UWB157" s="63"/>
      <c r="UWC157" s="63"/>
      <c r="UWD157" s="63"/>
      <c r="UWE157" s="63"/>
      <c r="UWF157" s="64"/>
      <c r="UWG157" s="62" t="s">
        <v>18</v>
      </c>
      <c r="UWH157" s="63"/>
      <c r="UWI157" s="63"/>
      <c r="UWJ157" s="63"/>
      <c r="UWK157" s="63"/>
      <c r="UWL157" s="63"/>
      <c r="UWM157" s="63"/>
      <c r="UWN157" s="64"/>
      <c r="UWO157" s="62" t="s">
        <v>18</v>
      </c>
      <c r="UWP157" s="63"/>
      <c r="UWQ157" s="63"/>
      <c r="UWR157" s="63"/>
      <c r="UWS157" s="63"/>
      <c r="UWT157" s="63"/>
      <c r="UWU157" s="63"/>
      <c r="UWV157" s="64"/>
      <c r="UWW157" s="62" t="s">
        <v>18</v>
      </c>
      <c r="UWX157" s="63"/>
      <c r="UWY157" s="63"/>
      <c r="UWZ157" s="63"/>
      <c r="UXA157" s="63"/>
      <c r="UXB157" s="63"/>
      <c r="UXC157" s="63"/>
      <c r="UXD157" s="64"/>
      <c r="UXE157" s="62" t="s">
        <v>18</v>
      </c>
      <c r="UXF157" s="63"/>
      <c r="UXG157" s="63"/>
      <c r="UXH157" s="63"/>
      <c r="UXI157" s="63"/>
      <c r="UXJ157" s="63"/>
      <c r="UXK157" s="63"/>
      <c r="UXL157" s="64"/>
      <c r="UXM157" s="62" t="s">
        <v>18</v>
      </c>
      <c r="UXN157" s="63"/>
      <c r="UXO157" s="63"/>
      <c r="UXP157" s="63"/>
      <c r="UXQ157" s="63"/>
      <c r="UXR157" s="63"/>
      <c r="UXS157" s="63"/>
      <c r="UXT157" s="64"/>
      <c r="UXU157" s="62" t="s">
        <v>18</v>
      </c>
      <c r="UXV157" s="63"/>
      <c r="UXW157" s="63"/>
      <c r="UXX157" s="63"/>
      <c r="UXY157" s="63"/>
      <c r="UXZ157" s="63"/>
      <c r="UYA157" s="63"/>
      <c r="UYB157" s="64"/>
      <c r="UYC157" s="62" t="s">
        <v>18</v>
      </c>
      <c r="UYD157" s="63"/>
      <c r="UYE157" s="63"/>
      <c r="UYF157" s="63"/>
      <c r="UYG157" s="63"/>
      <c r="UYH157" s="63"/>
      <c r="UYI157" s="63"/>
      <c r="UYJ157" s="64"/>
      <c r="UYK157" s="62" t="s">
        <v>18</v>
      </c>
      <c r="UYL157" s="63"/>
      <c r="UYM157" s="63"/>
      <c r="UYN157" s="63"/>
      <c r="UYO157" s="63"/>
      <c r="UYP157" s="63"/>
      <c r="UYQ157" s="63"/>
      <c r="UYR157" s="64"/>
      <c r="UYS157" s="62" t="s">
        <v>18</v>
      </c>
      <c r="UYT157" s="63"/>
      <c r="UYU157" s="63"/>
      <c r="UYV157" s="63"/>
      <c r="UYW157" s="63"/>
      <c r="UYX157" s="63"/>
      <c r="UYY157" s="63"/>
      <c r="UYZ157" s="64"/>
      <c r="UZA157" s="62" t="s">
        <v>18</v>
      </c>
      <c r="UZB157" s="63"/>
      <c r="UZC157" s="63"/>
      <c r="UZD157" s="63"/>
      <c r="UZE157" s="63"/>
      <c r="UZF157" s="63"/>
      <c r="UZG157" s="63"/>
      <c r="UZH157" s="64"/>
      <c r="UZI157" s="62" t="s">
        <v>18</v>
      </c>
      <c r="UZJ157" s="63"/>
      <c r="UZK157" s="63"/>
      <c r="UZL157" s="63"/>
      <c r="UZM157" s="63"/>
      <c r="UZN157" s="63"/>
      <c r="UZO157" s="63"/>
      <c r="UZP157" s="64"/>
      <c r="UZQ157" s="62" t="s">
        <v>18</v>
      </c>
      <c r="UZR157" s="63"/>
      <c r="UZS157" s="63"/>
      <c r="UZT157" s="63"/>
      <c r="UZU157" s="63"/>
      <c r="UZV157" s="63"/>
      <c r="UZW157" s="63"/>
      <c r="UZX157" s="64"/>
      <c r="UZY157" s="62" t="s">
        <v>18</v>
      </c>
      <c r="UZZ157" s="63"/>
      <c r="VAA157" s="63"/>
      <c r="VAB157" s="63"/>
      <c r="VAC157" s="63"/>
      <c r="VAD157" s="63"/>
      <c r="VAE157" s="63"/>
      <c r="VAF157" s="64"/>
      <c r="VAG157" s="62" t="s">
        <v>18</v>
      </c>
      <c r="VAH157" s="63"/>
      <c r="VAI157" s="63"/>
      <c r="VAJ157" s="63"/>
      <c r="VAK157" s="63"/>
      <c r="VAL157" s="63"/>
      <c r="VAM157" s="63"/>
      <c r="VAN157" s="64"/>
      <c r="VAO157" s="62" t="s">
        <v>18</v>
      </c>
      <c r="VAP157" s="63"/>
      <c r="VAQ157" s="63"/>
      <c r="VAR157" s="63"/>
      <c r="VAS157" s="63"/>
      <c r="VAT157" s="63"/>
      <c r="VAU157" s="63"/>
      <c r="VAV157" s="64"/>
      <c r="VAW157" s="62" t="s">
        <v>18</v>
      </c>
      <c r="VAX157" s="63"/>
      <c r="VAY157" s="63"/>
      <c r="VAZ157" s="63"/>
      <c r="VBA157" s="63"/>
      <c r="VBB157" s="63"/>
      <c r="VBC157" s="63"/>
      <c r="VBD157" s="64"/>
      <c r="VBE157" s="62" t="s">
        <v>18</v>
      </c>
      <c r="VBF157" s="63"/>
      <c r="VBG157" s="63"/>
      <c r="VBH157" s="63"/>
      <c r="VBI157" s="63"/>
      <c r="VBJ157" s="63"/>
      <c r="VBK157" s="63"/>
      <c r="VBL157" s="64"/>
      <c r="VBM157" s="62" t="s">
        <v>18</v>
      </c>
      <c r="VBN157" s="63"/>
      <c r="VBO157" s="63"/>
      <c r="VBP157" s="63"/>
      <c r="VBQ157" s="63"/>
      <c r="VBR157" s="63"/>
      <c r="VBS157" s="63"/>
      <c r="VBT157" s="64"/>
      <c r="VBU157" s="62" t="s">
        <v>18</v>
      </c>
      <c r="VBV157" s="63"/>
      <c r="VBW157" s="63"/>
      <c r="VBX157" s="63"/>
      <c r="VBY157" s="63"/>
      <c r="VBZ157" s="63"/>
      <c r="VCA157" s="63"/>
      <c r="VCB157" s="64"/>
      <c r="VCC157" s="62" t="s">
        <v>18</v>
      </c>
      <c r="VCD157" s="63"/>
      <c r="VCE157" s="63"/>
      <c r="VCF157" s="63"/>
      <c r="VCG157" s="63"/>
      <c r="VCH157" s="63"/>
      <c r="VCI157" s="63"/>
      <c r="VCJ157" s="64"/>
      <c r="VCK157" s="62" t="s">
        <v>18</v>
      </c>
      <c r="VCL157" s="63"/>
      <c r="VCM157" s="63"/>
      <c r="VCN157" s="63"/>
      <c r="VCO157" s="63"/>
      <c r="VCP157" s="63"/>
      <c r="VCQ157" s="63"/>
      <c r="VCR157" s="64"/>
      <c r="VCS157" s="62" t="s">
        <v>18</v>
      </c>
      <c r="VCT157" s="63"/>
      <c r="VCU157" s="63"/>
      <c r="VCV157" s="63"/>
      <c r="VCW157" s="63"/>
      <c r="VCX157" s="63"/>
      <c r="VCY157" s="63"/>
      <c r="VCZ157" s="64"/>
      <c r="VDA157" s="62" t="s">
        <v>18</v>
      </c>
      <c r="VDB157" s="63"/>
      <c r="VDC157" s="63"/>
      <c r="VDD157" s="63"/>
      <c r="VDE157" s="63"/>
      <c r="VDF157" s="63"/>
      <c r="VDG157" s="63"/>
      <c r="VDH157" s="64"/>
      <c r="VDI157" s="62" t="s">
        <v>18</v>
      </c>
      <c r="VDJ157" s="63"/>
      <c r="VDK157" s="63"/>
      <c r="VDL157" s="63"/>
      <c r="VDM157" s="63"/>
      <c r="VDN157" s="63"/>
      <c r="VDO157" s="63"/>
      <c r="VDP157" s="64"/>
      <c r="VDQ157" s="62" t="s">
        <v>18</v>
      </c>
      <c r="VDR157" s="63"/>
      <c r="VDS157" s="63"/>
      <c r="VDT157" s="63"/>
      <c r="VDU157" s="63"/>
      <c r="VDV157" s="63"/>
      <c r="VDW157" s="63"/>
      <c r="VDX157" s="64"/>
      <c r="VDY157" s="62" t="s">
        <v>18</v>
      </c>
      <c r="VDZ157" s="63"/>
      <c r="VEA157" s="63"/>
      <c r="VEB157" s="63"/>
      <c r="VEC157" s="63"/>
      <c r="VED157" s="63"/>
      <c r="VEE157" s="63"/>
      <c r="VEF157" s="64"/>
      <c r="VEG157" s="62" t="s">
        <v>18</v>
      </c>
      <c r="VEH157" s="63"/>
      <c r="VEI157" s="63"/>
      <c r="VEJ157" s="63"/>
      <c r="VEK157" s="63"/>
      <c r="VEL157" s="63"/>
      <c r="VEM157" s="63"/>
      <c r="VEN157" s="64"/>
      <c r="VEO157" s="62" t="s">
        <v>18</v>
      </c>
      <c r="VEP157" s="63"/>
      <c r="VEQ157" s="63"/>
      <c r="VER157" s="63"/>
      <c r="VES157" s="63"/>
      <c r="VET157" s="63"/>
      <c r="VEU157" s="63"/>
      <c r="VEV157" s="64"/>
      <c r="VEW157" s="62" t="s">
        <v>18</v>
      </c>
      <c r="VEX157" s="63"/>
      <c r="VEY157" s="63"/>
      <c r="VEZ157" s="63"/>
      <c r="VFA157" s="63"/>
      <c r="VFB157" s="63"/>
      <c r="VFC157" s="63"/>
      <c r="VFD157" s="64"/>
      <c r="VFE157" s="62" t="s">
        <v>18</v>
      </c>
      <c r="VFF157" s="63"/>
      <c r="VFG157" s="63"/>
      <c r="VFH157" s="63"/>
      <c r="VFI157" s="63"/>
      <c r="VFJ157" s="63"/>
      <c r="VFK157" s="63"/>
      <c r="VFL157" s="64"/>
      <c r="VFM157" s="62" t="s">
        <v>18</v>
      </c>
      <c r="VFN157" s="63"/>
      <c r="VFO157" s="63"/>
      <c r="VFP157" s="63"/>
      <c r="VFQ157" s="63"/>
      <c r="VFR157" s="63"/>
      <c r="VFS157" s="63"/>
      <c r="VFT157" s="64"/>
      <c r="VFU157" s="62" t="s">
        <v>18</v>
      </c>
      <c r="VFV157" s="63"/>
      <c r="VFW157" s="63"/>
      <c r="VFX157" s="63"/>
      <c r="VFY157" s="63"/>
      <c r="VFZ157" s="63"/>
      <c r="VGA157" s="63"/>
      <c r="VGB157" s="64"/>
      <c r="VGC157" s="62" t="s">
        <v>18</v>
      </c>
      <c r="VGD157" s="63"/>
      <c r="VGE157" s="63"/>
      <c r="VGF157" s="63"/>
      <c r="VGG157" s="63"/>
      <c r="VGH157" s="63"/>
      <c r="VGI157" s="63"/>
      <c r="VGJ157" s="64"/>
      <c r="VGK157" s="62" t="s">
        <v>18</v>
      </c>
      <c r="VGL157" s="63"/>
      <c r="VGM157" s="63"/>
      <c r="VGN157" s="63"/>
      <c r="VGO157" s="63"/>
      <c r="VGP157" s="63"/>
      <c r="VGQ157" s="63"/>
      <c r="VGR157" s="64"/>
      <c r="VGS157" s="62" t="s">
        <v>18</v>
      </c>
      <c r="VGT157" s="63"/>
      <c r="VGU157" s="63"/>
      <c r="VGV157" s="63"/>
      <c r="VGW157" s="63"/>
      <c r="VGX157" s="63"/>
      <c r="VGY157" s="63"/>
      <c r="VGZ157" s="64"/>
      <c r="VHA157" s="62" t="s">
        <v>18</v>
      </c>
      <c r="VHB157" s="63"/>
      <c r="VHC157" s="63"/>
      <c r="VHD157" s="63"/>
      <c r="VHE157" s="63"/>
      <c r="VHF157" s="63"/>
      <c r="VHG157" s="63"/>
      <c r="VHH157" s="64"/>
      <c r="VHI157" s="62" t="s">
        <v>18</v>
      </c>
      <c r="VHJ157" s="63"/>
      <c r="VHK157" s="63"/>
      <c r="VHL157" s="63"/>
      <c r="VHM157" s="63"/>
      <c r="VHN157" s="63"/>
      <c r="VHO157" s="63"/>
      <c r="VHP157" s="64"/>
      <c r="VHQ157" s="62" t="s">
        <v>18</v>
      </c>
      <c r="VHR157" s="63"/>
      <c r="VHS157" s="63"/>
      <c r="VHT157" s="63"/>
      <c r="VHU157" s="63"/>
      <c r="VHV157" s="63"/>
      <c r="VHW157" s="63"/>
      <c r="VHX157" s="64"/>
      <c r="VHY157" s="62" t="s">
        <v>18</v>
      </c>
      <c r="VHZ157" s="63"/>
      <c r="VIA157" s="63"/>
      <c r="VIB157" s="63"/>
      <c r="VIC157" s="63"/>
      <c r="VID157" s="63"/>
      <c r="VIE157" s="63"/>
      <c r="VIF157" s="64"/>
      <c r="VIG157" s="62" t="s">
        <v>18</v>
      </c>
      <c r="VIH157" s="63"/>
      <c r="VII157" s="63"/>
      <c r="VIJ157" s="63"/>
      <c r="VIK157" s="63"/>
      <c r="VIL157" s="63"/>
      <c r="VIM157" s="63"/>
      <c r="VIN157" s="64"/>
      <c r="VIO157" s="62" t="s">
        <v>18</v>
      </c>
      <c r="VIP157" s="63"/>
      <c r="VIQ157" s="63"/>
      <c r="VIR157" s="63"/>
      <c r="VIS157" s="63"/>
      <c r="VIT157" s="63"/>
      <c r="VIU157" s="63"/>
      <c r="VIV157" s="64"/>
      <c r="VIW157" s="62" t="s">
        <v>18</v>
      </c>
      <c r="VIX157" s="63"/>
      <c r="VIY157" s="63"/>
      <c r="VIZ157" s="63"/>
      <c r="VJA157" s="63"/>
      <c r="VJB157" s="63"/>
      <c r="VJC157" s="63"/>
      <c r="VJD157" s="64"/>
      <c r="VJE157" s="62" t="s">
        <v>18</v>
      </c>
      <c r="VJF157" s="63"/>
      <c r="VJG157" s="63"/>
      <c r="VJH157" s="63"/>
      <c r="VJI157" s="63"/>
      <c r="VJJ157" s="63"/>
      <c r="VJK157" s="63"/>
      <c r="VJL157" s="64"/>
      <c r="VJM157" s="62" t="s">
        <v>18</v>
      </c>
      <c r="VJN157" s="63"/>
      <c r="VJO157" s="63"/>
      <c r="VJP157" s="63"/>
      <c r="VJQ157" s="63"/>
      <c r="VJR157" s="63"/>
      <c r="VJS157" s="63"/>
      <c r="VJT157" s="64"/>
      <c r="VJU157" s="62" t="s">
        <v>18</v>
      </c>
      <c r="VJV157" s="63"/>
      <c r="VJW157" s="63"/>
      <c r="VJX157" s="63"/>
      <c r="VJY157" s="63"/>
      <c r="VJZ157" s="63"/>
      <c r="VKA157" s="63"/>
      <c r="VKB157" s="64"/>
      <c r="VKC157" s="62" t="s">
        <v>18</v>
      </c>
      <c r="VKD157" s="63"/>
      <c r="VKE157" s="63"/>
      <c r="VKF157" s="63"/>
      <c r="VKG157" s="63"/>
      <c r="VKH157" s="63"/>
      <c r="VKI157" s="63"/>
      <c r="VKJ157" s="64"/>
      <c r="VKK157" s="62" t="s">
        <v>18</v>
      </c>
      <c r="VKL157" s="63"/>
      <c r="VKM157" s="63"/>
      <c r="VKN157" s="63"/>
      <c r="VKO157" s="63"/>
      <c r="VKP157" s="63"/>
      <c r="VKQ157" s="63"/>
      <c r="VKR157" s="64"/>
      <c r="VKS157" s="62" t="s">
        <v>18</v>
      </c>
      <c r="VKT157" s="63"/>
      <c r="VKU157" s="63"/>
      <c r="VKV157" s="63"/>
      <c r="VKW157" s="63"/>
      <c r="VKX157" s="63"/>
      <c r="VKY157" s="63"/>
      <c r="VKZ157" s="64"/>
      <c r="VLA157" s="62" t="s">
        <v>18</v>
      </c>
      <c r="VLB157" s="63"/>
      <c r="VLC157" s="63"/>
      <c r="VLD157" s="63"/>
      <c r="VLE157" s="63"/>
      <c r="VLF157" s="63"/>
      <c r="VLG157" s="63"/>
      <c r="VLH157" s="64"/>
      <c r="VLI157" s="62" t="s">
        <v>18</v>
      </c>
      <c r="VLJ157" s="63"/>
      <c r="VLK157" s="63"/>
      <c r="VLL157" s="63"/>
      <c r="VLM157" s="63"/>
      <c r="VLN157" s="63"/>
      <c r="VLO157" s="63"/>
      <c r="VLP157" s="64"/>
      <c r="VLQ157" s="62" t="s">
        <v>18</v>
      </c>
      <c r="VLR157" s="63"/>
      <c r="VLS157" s="63"/>
      <c r="VLT157" s="63"/>
      <c r="VLU157" s="63"/>
      <c r="VLV157" s="63"/>
      <c r="VLW157" s="63"/>
      <c r="VLX157" s="64"/>
      <c r="VLY157" s="62" t="s">
        <v>18</v>
      </c>
      <c r="VLZ157" s="63"/>
      <c r="VMA157" s="63"/>
      <c r="VMB157" s="63"/>
      <c r="VMC157" s="63"/>
      <c r="VMD157" s="63"/>
      <c r="VME157" s="63"/>
      <c r="VMF157" s="64"/>
      <c r="VMG157" s="62" t="s">
        <v>18</v>
      </c>
      <c r="VMH157" s="63"/>
      <c r="VMI157" s="63"/>
      <c r="VMJ157" s="63"/>
      <c r="VMK157" s="63"/>
      <c r="VML157" s="63"/>
      <c r="VMM157" s="63"/>
      <c r="VMN157" s="64"/>
      <c r="VMO157" s="62" t="s">
        <v>18</v>
      </c>
      <c r="VMP157" s="63"/>
      <c r="VMQ157" s="63"/>
      <c r="VMR157" s="63"/>
      <c r="VMS157" s="63"/>
      <c r="VMT157" s="63"/>
      <c r="VMU157" s="63"/>
      <c r="VMV157" s="64"/>
      <c r="VMW157" s="62" t="s">
        <v>18</v>
      </c>
      <c r="VMX157" s="63"/>
      <c r="VMY157" s="63"/>
      <c r="VMZ157" s="63"/>
      <c r="VNA157" s="63"/>
      <c r="VNB157" s="63"/>
      <c r="VNC157" s="63"/>
      <c r="VND157" s="64"/>
      <c r="VNE157" s="62" t="s">
        <v>18</v>
      </c>
      <c r="VNF157" s="63"/>
      <c r="VNG157" s="63"/>
      <c r="VNH157" s="63"/>
      <c r="VNI157" s="63"/>
      <c r="VNJ157" s="63"/>
      <c r="VNK157" s="63"/>
      <c r="VNL157" s="64"/>
      <c r="VNM157" s="62" t="s">
        <v>18</v>
      </c>
      <c r="VNN157" s="63"/>
      <c r="VNO157" s="63"/>
      <c r="VNP157" s="63"/>
      <c r="VNQ157" s="63"/>
      <c r="VNR157" s="63"/>
      <c r="VNS157" s="63"/>
      <c r="VNT157" s="64"/>
      <c r="VNU157" s="62" t="s">
        <v>18</v>
      </c>
      <c r="VNV157" s="63"/>
      <c r="VNW157" s="63"/>
      <c r="VNX157" s="63"/>
      <c r="VNY157" s="63"/>
      <c r="VNZ157" s="63"/>
      <c r="VOA157" s="63"/>
      <c r="VOB157" s="64"/>
      <c r="VOC157" s="62" t="s">
        <v>18</v>
      </c>
      <c r="VOD157" s="63"/>
      <c r="VOE157" s="63"/>
      <c r="VOF157" s="63"/>
      <c r="VOG157" s="63"/>
      <c r="VOH157" s="63"/>
      <c r="VOI157" s="63"/>
      <c r="VOJ157" s="64"/>
      <c r="VOK157" s="62" t="s">
        <v>18</v>
      </c>
      <c r="VOL157" s="63"/>
      <c r="VOM157" s="63"/>
      <c r="VON157" s="63"/>
      <c r="VOO157" s="63"/>
      <c r="VOP157" s="63"/>
      <c r="VOQ157" s="63"/>
      <c r="VOR157" s="64"/>
      <c r="VOS157" s="62" t="s">
        <v>18</v>
      </c>
      <c r="VOT157" s="63"/>
      <c r="VOU157" s="63"/>
      <c r="VOV157" s="63"/>
      <c r="VOW157" s="63"/>
      <c r="VOX157" s="63"/>
      <c r="VOY157" s="63"/>
      <c r="VOZ157" s="64"/>
      <c r="VPA157" s="62" t="s">
        <v>18</v>
      </c>
      <c r="VPB157" s="63"/>
      <c r="VPC157" s="63"/>
      <c r="VPD157" s="63"/>
      <c r="VPE157" s="63"/>
      <c r="VPF157" s="63"/>
      <c r="VPG157" s="63"/>
      <c r="VPH157" s="64"/>
      <c r="VPI157" s="62" t="s">
        <v>18</v>
      </c>
      <c r="VPJ157" s="63"/>
      <c r="VPK157" s="63"/>
      <c r="VPL157" s="63"/>
      <c r="VPM157" s="63"/>
      <c r="VPN157" s="63"/>
      <c r="VPO157" s="63"/>
      <c r="VPP157" s="64"/>
      <c r="VPQ157" s="62" t="s">
        <v>18</v>
      </c>
      <c r="VPR157" s="63"/>
      <c r="VPS157" s="63"/>
      <c r="VPT157" s="63"/>
      <c r="VPU157" s="63"/>
      <c r="VPV157" s="63"/>
      <c r="VPW157" s="63"/>
      <c r="VPX157" s="64"/>
      <c r="VPY157" s="62" t="s">
        <v>18</v>
      </c>
      <c r="VPZ157" s="63"/>
      <c r="VQA157" s="63"/>
      <c r="VQB157" s="63"/>
      <c r="VQC157" s="63"/>
      <c r="VQD157" s="63"/>
      <c r="VQE157" s="63"/>
      <c r="VQF157" s="64"/>
      <c r="VQG157" s="62" t="s">
        <v>18</v>
      </c>
      <c r="VQH157" s="63"/>
      <c r="VQI157" s="63"/>
      <c r="VQJ157" s="63"/>
      <c r="VQK157" s="63"/>
      <c r="VQL157" s="63"/>
      <c r="VQM157" s="63"/>
      <c r="VQN157" s="64"/>
      <c r="VQO157" s="62" t="s">
        <v>18</v>
      </c>
      <c r="VQP157" s="63"/>
      <c r="VQQ157" s="63"/>
      <c r="VQR157" s="63"/>
      <c r="VQS157" s="63"/>
      <c r="VQT157" s="63"/>
      <c r="VQU157" s="63"/>
      <c r="VQV157" s="64"/>
      <c r="VQW157" s="62" t="s">
        <v>18</v>
      </c>
      <c r="VQX157" s="63"/>
      <c r="VQY157" s="63"/>
      <c r="VQZ157" s="63"/>
      <c r="VRA157" s="63"/>
      <c r="VRB157" s="63"/>
      <c r="VRC157" s="63"/>
      <c r="VRD157" s="64"/>
      <c r="VRE157" s="62" t="s">
        <v>18</v>
      </c>
      <c r="VRF157" s="63"/>
      <c r="VRG157" s="63"/>
      <c r="VRH157" s="63"/>
      <c r="VRI157" s="63"/>
      <c r="VRJ157" s="63"/>
      <c r="VRK157" s="63"/>
      <c r="VRL157" s="64"/>
      <c r="VRM157" s="62" t="s">
        <v>18</v>
      </c>
      <c r="VRN157" s="63"/>
      <c r="VRO157" s="63"/>
      <c r="VRP157" s="63"/>
      <c r="VRQ157" s="63"/>
      <c r="VRR157" s="63"/>
      <c r="VRS157" s="63"/>
      <c r="VRT157" s="64"/>
      <c r="VRU157" s="62" t="s">
        <v>18</v>
      </c>
      <c r="VRV157" s="63"/>
      <c r="VRW157" s="63"/>
      <c r="VRX157" s="63"/>
      <c r="VRY157" s="63"/>
      <c r="VRZ157" s="63"/>
      <c r="VSA157" s="63"/>
      <c r="VSB157" s="64"/>
      <c r="VSC157" s="62" t="s">
        <v>18</v>
      </c>
      <c r="VSD157" s="63"/>
      <c r="VSE157" s="63"/>
      <c r="VSF157" s="63"/>
      <c r="VSG157" s="63"/>
      <c r="VSH157" s="63"/>
      <c r="VSI157" s="63"/>
      <c r="VSJ157" s="64"/>
      <c r="VSK157" s="62" t="s">
        <v>18</v>
      </c>
      <c r="VSL157" s="63"/>
      <c r="VSM157" s="63"/>
      <c r="VSN157" s="63"/>
      <c r="VSO157" s="63"/>
      <c r="VSP157" s="63"/>
      <c r="VSQ157" s="63"/>
      <c r="VSR157" s="64"/>
      <c r="VSS157" s="62" t="s">
        <v>18</v>
      </c>
      <c r="VST157" s="63"/>
      <c r="VSU157" s="63"/>
      <c r="VSV157" s="63"/>
      <c r="VSW157" s="63"/>
      <c r="VSX157" s="63"/>
      <c r="VSY157" s="63"/>
      <c r="VSZ157" s="64"/>
      <c r="VTA157" s="62" t="s">
        <v>18</v>
      </c>
      <c r="VTB157" s="63"/>
      <c r="VTC157" s="63"/>
      <c r="VTD157" s="63"/>
      <c r="VTE157" s="63"/>
      <c r="VTF157" s="63"/>
      <c r="VTG157" s="63"/>
      <c r="VTH157" s="64"/>
      <c r="VTI157" s="62" t="s">
        <v>18</v>
      </c>
      <c r="VTJ157" s="63"/>
      <c r="VTK157" s="63"/>
      <c r="VTL157" s="63"/>
      <c r="VTM157" s="63"/>
      <c r="VTN157" s="63"/>
      <c r="VTO157" s="63"/>
      <c r="VTP157" s="64"/>
      <c r="VTQ157" s="62" t="s">
        <v>18</v>
      </c>
      <c r="VTR157" s="63"/>
      <c r="VTS157" s="63"/>
      <c r="VTT157" s="63"/>
      <c r="VTU157" s="63"/>
      <c r="VTV157" s="63"/>
      <c r="VTW157" s="63"/>
      <c r="VTX157" s="64"/>
      <c r="VTY157" s="62" t="s">
        <v>18</v>
      </c>
      <c r="VTZ157" s="63"/>
      <c r="VUA157" s="63"/>
      <c r="VUB157" s="63"/>
      <c r="VUC157" s="63"/>
      <c r="VUD157" s="63"/>
      <c r="VUE157" s="63"/>
      <c r="VUF157" s="64"/>
      <c r="VUG157" s="62" t="s">
        <v>18</v>
      </c>
      <c r="VUH157" s="63"/>
      <c r="VUI157" s="63"/>
      <c r="VUJ157" s="63"/>
      <c r="VUK157" s="63"/>
      <c r="VUL157" s="63"/>
      <c r="VUM157" s="63"/>
      <c r="VUN157" s="64"/>
      <c r="VUO157" s="62" t="s">
        <v>18</v>
      </c>
      <c r="VUP157" s="63"/>
      <c r="VUQ157" s="63"/>
      <c r="VUR157" s="63"/>
      <c r="VUS157" s="63"/>
      <c r="VUT157" s="63"/>
      <c r="VUU157" s="63"/>
      <c r="VUV157" s="64"/>
      <c r="VUW157" s="62" t="s">
        <v>18</v>
      </c>
      <c r="VUX157" s="63"/>
      <c r="VUY157" s="63"/>
      <c r="VUZ157" s="63"/>
      <c r="VVA157" s="63"/>
      <c r="VVB157" s="63"/>
      <c r="VVC157" s="63"/>
      <c r="VVD157" s="64"/>
      <c r="VVE157" s="62" t="s">
        <v>18</v>
      </c>
      <c r="VVF157" s="63"/>
      <c r="VVG157" s="63"/>
      <c r="VVH157" s="63"/>
      <c r="VVI157" s="63"/>
      <c r="VVJ157" s="63"/>
      <c r="VVK157" s="63"/>
      <c r="VVL157" s="64"/>
      <c r="VVM157" s="62" t="s">
        <v>18</v>
      </c>
      <c r="VVN157" s="63"/>
      <c r="VVO157" s="63"/>
      <c r="VVP157" s="63"/>
      <c r="VVQ157" s="63"/>
      <c r="VVR157" s="63"/>
      <c r="VVS157" s="63"/>
      <c r="VVT157" s="64"/>
      <c r="VVU157" s="62" t="s">
        <v>18</v>
      </c>
      <c r="VVV157" s="63"/>
      <c r="VVW157" s="63"/>
      <c r="VVX157" s="63"/>
      <c r="VVY157" s="63"/>
      <c r="VVZ157" s="63"/>
      <c r="VWA157" s="63"/>
      <c r="VWB157" s="64"/>
      <c r="VWC157" s="62" t="s">
        <v>18</v>
      </c>
      <c r="VWD157" s="63"/>
      <c r="VWE157" s="63"/>
      <c r="VWF157" s="63"/>
      <c r="VWG157" s="63"/>
      <c r="VWH157" s="63"/>
      <c r="VWI157" s="63"/>
      <c r="VWJ157" s="64"/>
      <c r="VWK157" s="62" t="s">
        <v>18</v>
      </c>
      <c r="VWL157" s="63"/>
      <c r="VWM157" s="63"/>
      <c r="VWN157" s="63"/>
      <c r="VWO157" s="63"/>
      <c r="VWP157" s="63"/>
      <c r="VWQ157" s="63"/>
      <c r="VWR157" s="64"/>
      <c r="VWS157" s="62" t="s">
        <v>18</v>
      </c>
      <c r="VWT157" s="63"/>
      <c r="VWU157" s="63"/>
      <c r="VWV157" s="63"/>
      <c r="VWW157" s="63"/>
      <c r="VWX157" s="63"/>
      <c r="VWY157" s="63"/>
      <c r="VWZ157" s="64"/>
      <c r="VXA157" s="62" t="s">
        <v>18</v>
      </c>
      <c r="VXB157" s="63"/>
      <c r="VXC157" s="63"/>
      <c r="VXD157" s="63"/>
      <c r="VXE157" s="63"/>
      <c r="VXF157" s="63"/>
      <c r="VXG157" s="63"/>
      <c r="VXH157" s="64"/>
      <c r="VXI157" s="62" t="s">
        <v>18</v>
      </c>
      <c r="VXJ157" s="63"/>
      <c r="VXK157" s="63"/>
      <c r="VXL157" s="63"/>
      <c r="VXM157" s="63"/>
      <c r="VXN157" s="63"/>
      <c r="VXO157" s="63"/>
      <c r="VXP157" s="64"/>
      <c r="VXQ157" s="62" t="s">
        <v>18</v>
      </c>
      <c r="VXR157" s="63"/>
      <c r="VXS157" s="63"/>
      <c r="VXT157" s="63"/>
      <c r="VXU157" s="63"/>
      <c r="VXV157" s="63"/>
      <c r="VXW157" s="63"/>
      <c r="VXX157" s="64"/>
      <c r="VXY157" s="62" t="s">
        <v>18</v>
      </c>
      <c r="VXZ157" s="63"/>
      <c r="VYA157" s="63"/>
      <c r="VYB157" s="63"/>
      <c r="VYC157" s="63"/>
      <c r="VYD157" s="63"/>
      <c r="VYE157" s="63"/>
      <c r="VYF157" s="64"/>
      <c r="VYG157" s="62" t="s">
        <v>18</v>
      </c>
      <c r="VYH157" s="63"/>
      <c r="VYI157" s="63"/>
      <c r="VYJ157" s="63"/>
      <c r="VYK157" s="63"/>
      <c r="VYL157" s="63"/>
      <c r="VYM157" s="63"/>
      <c r="VYN157" s="64"/>
      <c r="VYO157" s="62" t="s">
        <v>18</v>
      </c>
      <c r="VYP157" s="63"/>
      <c r="VYQ157" s="63"/>
      <c r="VYR157" s="63"/>
      <c r="VYS157" s="63"/>
      <c r="VYT157" s="63"/>
      <c r="VYU157" s="63"/>
      <c r="VYV157" s="64"/>
      <c r="VYW157" s="62" t="s">
        <v>18</v>
      </c>
      <c r="VYX157" s="63"/>
      <c r="VYY157" s="63"/>
      <c r="VYZ157" s="63"/>
      <c r="VZA157" s="63"/>
      <c r="VZB157" s="63"/>
      <c r="VZC157" s="63"/>
      <c r="VZD157" s="64"/>
      <c r="VZE157" s="62" t="s">
        <v>18</v>
      </c>
      <c r="VZF157" s="63"/>
      <c r="VZG157" s="63"/>
      <c r="VZH157" s="63"/>
      <c r="VZI157" s="63"/>
      <c r="VZJ157" s="63"/>
      <c r="VZK157" s="63"/>
      <c r="VZL157" s="64"/>
      <c r="VZM157" s="62" t="s">
        <v>18</v>
      </c>
      <c r="VZN157" s="63"/>
      <c r="VZO157" s="63"/>
      <c r="VZP157" s="63"/>
      <c r="VZQ157" s="63"/>
      <c r="VZR157" s="63"/>
      <c r="VZS157" s="63"/>
      <c r="VZT157" s="64"/>
      <c r="VZU157" s="62" t="s">
        <v>18</v>
      </c>
      <c r="VZV157" s="63"/>
      <c r="VZW157" s="63"/>
      <c r="VZX157" s="63"/>
      <c r="VZY157" s="63"/>
      <c r="VZZ157" s="63"/>
      <c r="WAA157" s="63"/>
      <c r="WAB157" s="64"/>
      <c r="WAC157" s="62" t="s">
        <v>18</v>
      </c>
      <c r="WAD157" s="63"/>
      <c r="WAE157" s="63"/>
      <c r="WAF157" s="63"/>
      <c r="WAG157" s="63"/>
      <c r="WAH157" s="63"/>
      <c r="WAI157" s="63"/>
      <c r="WAJ157" s="64"/>
      <c r="WAK157" s="62" t="s">
        <v>18</v>
      </c>
      <c r="WAL157" s="63"/>
      <c r="WAM157" s="63"/>
      <c r="WAN157" s="63"/>
      <c r="WAO157" s="63"/>
      <c r="WAP157" s="63"/>
      <c r="WAQ157" s="63"/>
      <c r="WAR157" s="64"/>
      <c r="WAS157" s="62" t="s">
        <v>18</v>
      </c>
      <c r="WAT157" s="63"/>
      <c r="WAU157" s="63"/>
      <c r="WAV157" s="63"/>
      <c r="WAW157" s="63"/>
      <c r="WAX157" s="63"/>
      <c r="WAY157" s="63"/>
      <c r="WAZ157" s="64"/>
      <c r="WBA157" s="62" t="s">
        <v>18</v>
      </c>
      <c r="WBB157" s="63"/>
      <c r="WBC157" s="63"/>
      <c r="WBD157" s="63"/>
      <c r="WBE157" s="63"/>
      <c r="WBF157" s="63"/>
      <c r="WBG157" s="63"/>
      <c r="WBH157" s="64"/>
      <c r="WBI157" s="62" t="s">
        <v>18</v>
      </c>
      <c r="WBJ157" s="63"/>
      <c r="WBK157" s="63"/>
      <c r="WBL157" s="63"/>
      <c r="WBM157" s="63"/>
      <c r="WBN157" s="63"/>
      <c r="WBO157" s="63"/>
      <c r="WBP157" s="64"/>
      <c r="WBQ157" s="62" t="s">
        <v>18</v>
      </c>
      <c r="WBR157" s="63"/>
      <c r="WBS157" s="63"/>
      <c r="WBT157" s="63"/>
      <c r="WBU157" s="63"/>
      <c r="WBV157" s="63"/>
      <c r="WBW157" s="63"/>
      <c r="WBX157" s="64"/>
      <c r="WBY157" s="62" t="s">
        <v>18</v>
      </c>
      <c r="WBZ157" s="63"/>
      <c r="WCA157" s="63"/>
      <c r="WCB157" s="63"/>
      <c r="WCC157" s="63"/>
      <c r="WCD157" s="63"/>
      <c r="WCE157" s="63"/>
      <c r="WCF157" s="64"/>
      <c r="WCG157" s="62" t="s">
        <v>18</v>
      </c>
      <c r="WCH157" s="63"/>
      <c r="WCI157" s="63"/>
      <c r="WCJ157" s="63"/>
      <c r="WCK157" s="63"/>
      <c r="WCL157" s="63"/>
      <c r="WCM157" s="63"/>
      <c r="WCN157" s="64"/>
      <c r="WCO157" s="62" t="s">
        <v>18</v>
      </c>
      <c r="WCP157" s="63"/>
      <c r="WCQ157" s="63"/>
      <c r="WCR157" s="63"/>
      <c r="WCS157" s="63"/>
      <c r="WCT157" s="63"/>
      <c r="WCU157" s="63"/>
      <c r="WCV157" s="64"/>
      <c r="WCW157" s="62" t="s">
        <v>18</v>
      </c>
      <c r="WCX157" s="63"/>
      <c r="WCY157" s="63"/>
      <c r="WCZ157" s="63"/>
      <c r="WDA157" s="63"/>
      <c r="WDB157" s="63"/>
      <c r="WDC157" s="63"/>
      <c r="WDD157" s="64"/>
      <c r="WDE157" s="62" t="s">
        <v>18</v>
      </c>
      <c r="WDF157" s="63"/>
      <c r="WDG157" s="63"/>
      <c r="WDH157" s="63"/>
      <c r="WDI157" s="63"/>
      <c r="WDJ157" s="63"/>
      <c r="WDK157" s="63"/>
      <c r="WDL157" s="64"/>
      <c r="WDM157" s="62" t="s">
        <v>18</v>
      </c>
      <c r="WDN157" s="63"/>
      <c r="WDO157" s="63"/>
      <c r="WDP157" s="63"/>
      <c r="WDQ157" s="63"/>
      <c r="WDR157" s="63"/>
      <c r="WDS157" s="63"/>
      <c r="WDT157" s="64"/>
      <c r="WDU157" s="62" t="s">
        <v>18</v>
      </c>
      <c r="WDV157" s="63"/>
      <c r="WDW157" s="63"/>
      <c r="WDX157" s="63"/>
      <c r="WDY157" s="63"/>
      <c r="WDZ157" s="63"/>
      <c r="WEA157" s="63"/>
      <c r="WEB157" s="64"/>
      <c r="WEC157" s="62" t="s">
        <v>18</v>
      </c>
      <c r="WED157" s="63"/>
      <c r="WEE157" s="63"/>
      <c r="WEF157" s="63"/>
      <c r="WEG157" s="63"/>
      <c r="WEH157" s="63"/>
      <c r="WEI157" s="63"/>
      <c r="WEJ157" s="64"/>
      <c r="WEK157" s="62" t="s">
        <v>18</v>
      </c>
      <c r="WEL157" s="63"/>
      <c r="WEM157" s="63"/>
      <c r="WEN157" s="63"/>
      <c r="WEO157" s="63"/>
      <c r="WEP157" s="63"/>
      <c r="WEQ157" s="63"/>
      <c r="WER157" s="64"/>
      <c r="WES157" s="62" t="s">
        <v>18</v>
      </c>
      <c r="WET157" s="63"/>
      <c r="WEU157" s="63"/>
      <c r="WEV157" s="63"/>
      <c r="WEW157" s="63"/>
      <c r="WEX157" s="63"/>
      <c r="WEY157" s="63"/>
      <c r="WEZ157" s="64"/>
      <c r="WFA157" s="62" t="s">
        <v>18</v>
      </c>
      <c r="WFB157" s="63"/>
      <c r="WFC157" s="63"/>
      <c r="WFD157" s="63"/>
      <c r="WFE157" s="63"/>
      <c r="WFF157" s="63"/>
      <c r="WFG157" s="63"/>
      <c r="WFH157" s="64"/>
      <c r="WFI157" s="62" t="s">
        <v>18</v>
      </c>
      <c r="WFJ157" s="63"/>
      <c r="WFK157" s="63"/>
      <c r="WFL157" s="63"/>
      <c r="WFM157" s="63"/>
      <c r="WFN157" s="63"/>
      <c r="WFO157" s="63"/>
      <c r="WFP157" s="64"/>
      <c r="WFQ157" s="62" t="s">
        <v>18</v>
      </c>
      <c r="WFR157" s="63"/>
      <c r="WFS157" s="63"/>
      <c r="WFT157" s="63"/>
      <c r="WFU157" s="63"/>
      <c r="WFV157" s="63"/>
      <c r="WFW157" s="63"/>
      <c r="WFX157" s="64"/>
      <c r="WFY157" s="62" t="s">
        <v>18</v>
      </c>
      <c r="WFZ157" s="63"/>
      <c r="WGA157" s="63"/>
      <c r="WGB157" s="63"/>
      <c r="WGC157" s="63"/>
      <c r="WGD157" s="63"/>
      <c r="WGE157" s="63"/>
      <c r="WGF157" s="64"/>
      <c r="WGG157" s="62" t="s">
        <v>18</v>
      </c>
      <c r="WGH157" s="63"/>
      <c r="WGI157" s="63"/>
      <c r="WGJ157" s="63"/>
      <c r="WGK157" s="63"/>
      <c r="WGL157" s="63"/>
      <c r="WGM157" s="63"/>
      <c r="WGN157" s="64"/>
      <c r="WGO157" s="62" t="s">
        <v>18</v>
      </c>
      <c r="WGP157" s="63"/>
      <c r="WGQ157" s="63"/>
      <c r="WGR157" s="63"/>
      <c r="WGS157" s="63"/>
      <c r="WGT157" s="63"/>
      <c r="WGU157" s="63"/>
      <c r="WGV157" s="64"/>
      <c r="WGW157" s="62" t="s">
        <v>18</v>
      </c>
      <c r="WGX157" s="63"/>
      <c r="WGY157" s="63"/>
      <c r="WGZ157" s="63"/>
      <c r="WHA157" s="63"/>
      <c r="WHB157" s="63"/>
      <c r="WHC157" s="63"/>
      <c r="WHD157" s="64"/>
      <c r="WHE157" s="62" t="s">
        <v>18</v>
      </c>
      <c r="WHF157" s="63"/>
      <c r="WHG157" s="63"/>
      <c r="WHH157" s="63"/>
      <c r="WHI157" s="63"/>
      <c r="WHJ157" s="63"/>
      <c r="WHK157" s="63"/>
      <c r="WHL157" s="64"/>
      <c r="WHM157" s="62" t="s">
        <v>18</v>
      </c>
      <c r="WHN157" s="63"/>
      <c r="WHO157" s="63"/>
      <c r="WHP157" s="63"/>
      <c r="WHQ157" s="63"/>
      <c r="WHR157" s="63"/>
      <c r="WHS157" s="63"/>
      <c r="WHT157" s="64"/>
      <c r="WHU157" s="62" t="s">
        <v>18</v>
      </c>
      <c r="WHV157" s="63"/>
      <c r="WHW157" s="63"/>
      <c r="WHX157" s="63"/>
      <c r="WHY157" s="63"/>
      <c r="WHZ157" s="63"/>
      <c r="WIA157" s="63"/>
      <c r="WIB157" s="64"/>
      <c r="WIC157" s="62" t="s">
        <v>18</v>
      </c>
      <c r="WID157" s="63"/>
      <c r="WIE157" s="63"/>
      <c r="WIF157" s="63"/>
      <c r="WIG157" s="63"/>
      <c r="WIH157" s="63"/>
      <c r="WII157" s="63"/>
      <c r="WIJ157" s="64"/>
      <c r="WIK157" s="62" t="s">
        <v>18</v>
      </c>
      <c r="WIL157" s="63"/>
      <c r="WIM157" s="63"/>
      <c r="WIN157" s="63"/>
      <c r="WIO157" s="63"/>
      <c r="WIP157" s="63"/>
      <c r="WIQ157" s="63"/>
      <c r="WIR157" s="64"/>
      <c r="WIS157" s="62" t="s">
        <v>18</v>
      </c>
      <c r="WIT157" s="63"/>
      <c r="WIU157" s="63"/>
      <c r="WIV157" s="63"/>
      <c r="WIW157" s="63"/>
      <c r="WIX157" s="63"/>
      <c r="WIY157" s="63"/>
      <c r="WIZ157" s="64"/>
      <c r="WJA157" s="62" t="s">
        <v>18</v>
      </c>
      <c r="WJB157" s="63"/>
      <c r="WJC157" s="63"/>
      <c r="WJD157" s="63"/>
      <c r="WJE157" s="63"/>
      <c r="WJF157" s="63"/>
      <c r="WJG157" s="63"/>
      <c r="WJH157" s="64"/>
      <c r="WJI157" s="62" t="s">
        <v>18</v>
      </c>
      <c r="WJJ157" s="63"/>
      <c r="WJK157" s="63"/>
      <c r="WJL157" s="63"/>
      <c r="WJM157" s="63"/>
      <c r="WJN157" s="63"/>
      <c r="WJO157" s="63"/>
      <c r="WJP157" s="64"/>
      <c r="WJQ157" s="62" t="s">
        <v>18</v>
      </c>
      <c r="WJR157" s="63"/>
      <c r="WJS157" s="63"/>
      <c r="WJT157" s="63"/>
      <c r="WJU157" s="63"/>
      <c r="WJV157" s="63"/>
      <c r="WJW157" s="63"/>
      <c r="WJX157" s="64"/>
      <c r="WJY157" s="62" t="s">
        <v>18</v>
      </c>
      <c r="WJZ157" s="63"/>
      <c r="WKA157" s="63"/>
      <c r="WKB157" s="63"/>
      <c r="WKC157" s="63"/>
      <c r="WKD157" s="63"/>
      <c r="WKE157" s="63"/>
      <c r="WKF157" s="64"/>
      <c r="WKG157" s="62" t="s">
        <v>18</v>
      </c>
      <c r="WKH157" s="63"/>
      <c r="WKI157" s="63"/>
      <c r="WKJ157" s="63"/>
      <c r="WKK157" s="63"/>
      <c r="WKL157" s="63"/>
      <c r="WKM157" s="63"/>
      <c r="WKN157" s="64"/>
      <c r="WKO157" s="62" t="s">
        <v>18</v>
      </c>
      <c r="WKP157" s="63"/>
      <c r="WKQ157" s="63"/>
      <c r="WKR157" s="63"/>
      <c r="WKS157" s="63"/>
      <c r="WKT157" s="63"/>
      <c r="WKU157" s="63"/>
      <c r="WKV157" s="64"/>
      <c r="WKW157" s="62" t="s">
        <v>18</v>
      </c>
      <c r="WKX157" s="63"/>
      <c r="WKY157" s="63"/>
      <c r="WKZ157" s="63"/>
      <c r="WLA157" s="63"/>
      <c r="WLB157" s="63"/>
      <c r="WLC157" s="63"/>
      <c r="WLD157" s="64"/>
      <c r="WLE157" s="62" t="s">
        <v>18</v>
      </c>
      <c r="WLF157" s="63"/>
      <c r="WLG157" s="63"/>
      <c r="WLH157" s="63"/>
      <c r="WLI157" s="63"/>
      <c r="WLJ157" s="63"/>
      <c r="WLK157" s="63"/>
      <c r="WLL157" s="64"/>
      <c r="WLM157" s="62" t="s">
        <v>18</v>
      </c>
      <c r="WLN157" s="63"/>
      <c r="WLO157" s="63"/>
      <c r="WLP157" s="63"/>
      <c r="WLQ157" s="63"/>
      <c r="WLR157" s="63"/>
      <c r="WLS157" s="63"/>
      <c r="WLT157" s="64"/>
      <c r="WLU157" s="62" t="s">
        <v>18</v>
      </c>
      <c r="WLV157" s="63"/>
      <c r="WLW157" s="63"/>
      <c r="WLX157" s="63"/>
      <c r="WLY157" s="63"/>
      <c r="WLZ157" s="63"/>
      <c r="WMA157" s="63"/>
      <c r="WMB157" s="64"/>
      <c r="WMC157" s="62" t="s">
        <v>18</v>
      </c>
      <c r="WMD157" s="63"/>
      <c r="WME157" s="63"/>
      <c r="WMF157" s="63"/>
      <c r="WMG157" s="63"/>
      <c r="WMH157" s="63"/>
      <c r="WMI157" s="63"/>
      <c r="WMJ157" s="64"/>
      <c r="WMK157" s="62" t="s">
        <v>18</v>
      </c>
      <c r="WML157" s="63"/>
      <c r="WMM157" s="63"/>
      <c r="WMN157" s="63"/>
      <c r="WMO157" s="63"/>
      <c r="WMP157" s="63"/>
      <c r="WMQ157" s="63"/>
      <c r="WMR157" s="64"/>
      <c r="WMS157" s="62" t="s">
        <v>18</v>
      </c>
      <c r="WMT157" s="63"/>
      <c r="WMU157" s="63"/>
      <c r="WMV157" s="63"/>
      <c r="WMW157" s="63"/>
      <c r="WMX157" s="63"/>
      <c r="WMY157" s="63"/>
      <c r="WMZ157" s="64"/>
      <c r="WNA157" s="62" t="s">
        <v>18</v>
      </c>
      <c r="WNB157" s="63"/>
      <c r="WNC157" s="63"/>
      <c r="WND157" s="63"/>
      <c r="WNE157" s="63"/>
      <c r="WNF157" s="63"/>
      <c r="WNG157" s="63"/>
      <c r="WNH157" s="64"/>
      <c r="WNI157" s="62" t="s">
        <v>18</v>
      </c>
      <c r="WNJ157" s="63"/>
      <c r="WNK157" s="63"/>
      <c r="WNL157" s="63"/>
      <c r="WNM157" s="63"/>
      <c r="WNN157" s="63"/>
      <c r="WNO157" s="63"/>
      <c r="WNP157" s="64"/>
      <c r="WNQ157" s="62" t="s">
        <v>18</v>
      </c>
      <c r="WNR157" s="63"/>
      <c r="WNS157" s="63"/>
      <c r="WNT157" s="63"/>
      <c r="WNU157" s="63"/>
      <c r="WNV157" s="63"/>
      <c r="WNW157" s="63"/>
      <c r="WNX157" s="64"/>
      <c r="WNY157" s="62" t="s">
        <v>18</v>
      </c>
      <c r="WNZ157" s="63"/>
      <c r="WOA157" s="63"/>
      <c r="WOB157" s="63"/>
      <c r="WOC157" s="63"/>
      <c r="WOD157" s="63"/>
      <c r="WOE157" s="63"/>
      <c r="WOF157" s="64"/>
      <c r="WOG157" s="62" t="s">
        <v>18</v>
      </c>
      <c r="WOH157" s="63"/>
      <c r="WOI157" s="63"/>
      <c r="WOJ157" s="63"/>
      <c r="WOK157" s="63"/>
      <c r="WOL157" s="63"/>
      <c r="WOM157" s="63"/>
      <c r="WON157" s="64"/>
      <c r="WOO157" s="62" t="s">
        <v>18</v>
      </c>
      <c r="WOP157" s="63"/>
      <c r="WOQ157" s="63"/>
      <c r="WOR157" s="63"/>
      <c r="WOS157" s="63"/>
      <c r="WOT157" s="63"/>
      <c r="WOU157" s="63"/>
      <c r="WOV157" s="64"/>
      <c r="WOW157" s="62" t="s">
        <v>18</v>
      </c>
      <c r="WOX157" s="63"/>
      <c r="WOY157" s="63"/>
      <c r="WOZ157" s="63"/>
      <c r="WPA157" s="63"/>
      <c r="WPB157" s="63"/>
      <c r="WPC157" s="63"/>
      <c r="WPD157" s="64"/>
      <c r="WPE157" s="62" t="s">
        <v>18</v>
      </c>
      <c r="WPF157" s="63"/>
      <c r="WPG157" s="63"/>
      <c r="WPH157" s="63"/>
      <c r="WPI157" s="63"/>
      <c r="WPJ157" s="63"/>
      <c r="WPK157" s="63"/>
      <c r="WPL157" s="64"/>
      <c r="WPM157" s="62" t="s">
        <v>18</v>
      </c>
      <c r="WPN157" s="63"/>
      <c r="WPO157" s="63"/>
      <c r="WPP157" s="63"/>
      <c r="WPQ157" s="63"/>
      <c r="WPR157" s="63"/>
      <c r="WPS157" s="63"/>
      <c r="WPT157" s="64"/>
      <c r="WPU157" s="62" t="s">
        <v>18</v>
      </c>
      <c r="WPV157" s="63"/>
      <c r="WPW157" s="63"/>
      <c r="WPX157" s="63"/>
      <c r="WPY157" s="63"/>
      <c r="WPZ157" s="63"/>
      <c r="WQA157" s="63"/>
      <c r="WQB157" s="64"/>
      <c r="WQC157" s="62" t="s">
        <v>18</v>
      </c>
      <c r="WQD157" s="63"/>
      <c r="WQE157" s="63"/>
      <c r="WQF157" s="63"/>
      <c r="WQG157" s="63"/>
      <c r="WQH157" s="63"/>
      <c r="WQI157" s="63"/>
      <c r="WQJ157" s="64"/>
      <c r="WQK157" s="62" t="s">
        <v>18</v>
      </c>
      <c r="WQL157" s="63"/>
      <c r="WQM157" s="63"/>
      <c r="WQN157" s="63"/>
      <c r="WQO157" s="63"/>
      <c r="WQP157" s="63"/>
      <c r="WQQ157" s="63"/>
      <c r="WQR157" s="64"/>
      <c r="WQS157" s="62" t="s">
        <v>18</v>
      </c>
      <c r="WQT157" s="63"/>
      <c r="WQU157" s="63"/>
      <c r="WQV157" s="63"/>
      <c r="WQW157" s="63"/>
      <c r="WQX157" s="63"/>
      <c r="WQY157" s="63"/>
      <c r="WQZ157" s="64"/>
      <c r="WRA157" s="62" t="s">
        <v>18</v>
      </c>
      <c r="WRB157" s="63"/>
      <c r="WRC157" s="63"/>
      <c r="WRD157" s="63"/>
      <c r="WRE157" s="63"/>
      <c r="WRF157" s="63"/>
      <c r="WRG157" s="63"/>
      <c r="WRH157" s="64"/>
      <c r="WRI157" s="62" t="s">
        <v>18</v>
      </c>
      <c r="WRJ157" s="63"/>
      <c r="WRK157" s="63"/>
      <c r="WRL157" s="63"/>
      <c r="WRM157" s="63"/>
      <c r="WRN157" s="63"/>
      <c r="WRO157" s="63"/>
      <c r="WRP157" s="64"/>
      <c r="WRQ157" s="62" t="s">
        <v>18</v>
      </c>
      <c r="WRR157" s="63"/>
      <c r="WRS157" s="63"/>
      <c r="WRT157" s="63"/>
      <c r="WRU157" s="63"/>
      <c r="WRV157" s="63"/>
      <c r="WRW157" s="63"/>
      <c r="WRX157" s="64"/>
      <c r="WRY157" s="62" t="s">
        <v>18</v>
      </c>
      <c r="WRZ157" s="63"/>
      <c r="WSA157" s="63"/>
      <c r="WSB157" s="63"/>
      <c r="WSC157" s="63"/>
      <c r="WSD157" s="63"/>
      <c r="WSE157" s="63"/>
      <c r="WSF157" s="64"/>
      <c r="WSG157" s="62" t="s">
        <v>18</v>
      </c>
      <c r="WSH157" s="63"/>
      <c r="WSI157" s="63"/>
      <c r="WSJ157" s="63"/>
      <c r="WSK157" s="63"/>
      <c r="WSL157" s="63"/>
      <c r="WSM157" s="63"/>
      <c r="WSN157" s="64"/>
      <c r="WSO157" s="62" t="s">
        <v>18</v>
      </c>
      <c r="WSP157" s="63"/>
      <c r="WSQ157" s="63"/>
      <c r="WSR157" s="63"/>
      <c r="WSS157" s="63"/>
      <c r="WST157" s="63"/>
      <c r="WSU157" s="63"/>
      <c r="WSV157" s="64"/>
      <c r="WSW157" s="62" t="s">
        <v>18</v>
      </c>
      <c r="WSX157" s="63"/>
      <c r="WSY157" s="63"/>
      <c r="WSZ157" s="63"/>
      <c r="WTA157" s="63"/>
      <c r="WTB157" s="63"/>
      <c r="WTC157" s="63"/>
      <c r="WTD157" s="64"/>
      <c r="WTE157" s="62" t="s">
        <v>18</v>
      </c>
      <c r="WTF157" s="63"/>
      <c r="WTG157" s="63"/>
      <c r="WTH157" s="63"/>
      <c r="WTI157" s="63"/>
      <c r="WTJ157" s="63"/>
      <c r="WTK157" s="63"/>
      <c r="WTL157" s="64"/>
      <c r="WTM157" s="62" t="s">
        <v>18</v>
      </c>
      <c r="WTN157" s="63"/>
      <c r="WTO157" s="63"/>
      <c r="WTP157" s="63"/>
      <c r="WTQ157" s="63"/>
      <c r="WTR157" s="63"/>
      <c r="WTS157" s="63"/>
      <c r="WTT157" s="64"/>
      <c r="WTU157" s="62" t="s">
        <v>18</v>
      </c>
      <c r="WTV157" s="63"/>
      <c r="WTW157" s="63"/>
      <c r="WTX157" s="63"/>
      <c r="WTY157" s="63"/>
      <c r="WTZ157" s="63"/>
      <c r="WUA157" s="63"/>
      <c r="WUB157" s="64"/>
      <c r="WUC157" s="62" t="s">
        <v>18</v>
      </c>
      <c r="WUD157" s="63"/>
      <c r="WUE157" s="63"/>
      <c r="WUF157" s="63"/>
      <c r="WUG157" s="63"/>
      <c r="WUH157" s="63"/>
      <c r="WUI157" s="63"/>
      <c r="WUJ157" s="64"/>
      <c r="WUK157" s="62" t="s">
        <v>18</v>
      </c>
      <c r="WUL157" s="63"/>
      <c r="WUM157" s="63"/>
      <c r="WUN157" s="63"/>
      <c r="WUO157" s="63"/>
      <c r="WUP157" s="63"/>
      <c r="WUQ157" s="63"/>
      <c r="WUR157" s="64"/>
      <c r="WUS157" s="62" t="s">
        <v>18</v>
      </c>
      <c r="WUT157" s="63"/>
      <c r="WUU157" s="63"/>
      <c r="WUV157" s="63"/>
      <c r="WUW157" s="63"/>
      <c r="WUX157" s="63"/>
      <c r="WUY157" s="63"/>
      <c r="WUZ157" s="64"/>
      <c r="WVA157" s="62" t="s">
        <v>18</v>
      </c>
      <c r="WVB157" s="63"/>
      <c r="WVC157" s="63"/>
      <c r="WVD157" s="63"/>
      <c r="WVE157" s="63"/>
      <c r="WVF157" s="63"/>
      <c r="WVG157" s="63"/>
      <c r="WVH157" s="64"/>
      <c r="WVI157" s="62" t="s">
        <v>18</v>
      </c>
      <c r="WVJ157" s="63"/>
      <c r="WVK157" s="63"/>
      <c r="WVL157" s="63"/>
      <c r="WVM157" s="63"/>
      <c r="WVN157" s="63"/>
      <c r="WVO157" s="63"/>
      <c r="WVP157" s="64"/>
      <c r="WVQ157" s="62" t="s">
        <v>18</v>
      </c>
      <c r="WVR157" s="63"/>
      <c r="WVS157" s="63"/>
      <c r="WVT157" s="63"/>
      <c r="WVU157" s="63"/>
      <c r="WVV157" s="63"/>
      <c r="WVW157" s="63"/>
      <c r="WVX157" s="64"/>
      <c r="WVY157" s="62" t="s">
        <v>18</v>
      </c>
      <c r="WVZ157" s="63"/>
      <c r="WWA157" s="63"/>
      <c r="WWB157" s="63"/>
      <c r="WWC157" s="63"/>
      <c r="WWD157" s="63"/>
      <c r="WWE157" s="63"/>
      <c r="WWF157" s="64"/>
      <c r="WWG157" s="62" t="s">
        <v>18</v>
      </c>
      <c r="WWH157" s="63"/>
      <c r="WWI157" s="63"/>
      <c r="WWJ157" s="63"/>
      <c r="WWK157" s="63"/>
      <c r="WWL157" s="63"/>
      <c r="WWM157" s="63"/>
      <c r="WWN157" s="64"/>
      <c r="WWO157" s="62" t="s">
        <v>18</v>
      </c>
      <c r="WWP157" s="63"/>
      <c r="WWQ157" s="63"/>
      <c r="WWR157" s="63"/>
      <c r="WWS157" s="63"/>
      <c r="WWT157" s="63"/>
      <c r="WWU157" s="63"/>
      <c r="WWV157" s="64"/>
      <c r="WWW157" s="62" t="s">
        <v>18</v>
      </c>
      <c r="WWX157" s="63"/>
      <c r="WWY157" s="63"/>
      <c r="WWZ157" s="63"/>
      <c r="WXA157" s="63"/>
      <c r="WXB157" s="63"/>
      <c r="WXC157" s="63"/>
      <c r="WXD157" s="64"/>
      <c r="WXE157" s="62" t="s">
        <v>18</v>
      </c>
      <c r="WXF157" s="63"/>
      <c r="WXG157" s="63"/>
      <c r="WXH157" s="63"/>
      <c r="WXI157" s="63"/>
      <c r="WXJ157" s="63"/>
      <c r="WXK157" s="63"/>
      <c r="WXL157" s="64"/>
      <c r="WXM157" s="62" t="s">
        <v>18</v>
      </c>
      <c r="WXN157" s="63"/>
      <c r="WXO157" s="63"/>
      <c r="WXP157" s="63"/>
      <c r="WXQ157" s="63"/>
      <c r="WXR157" s="63"/>
      <c r="WXS157" s="63"/>
      <c r="WXT157" s="64"/>
      <c r="WXU157" s="62" t="s">
        <v>18</v>
      </c>
      <c r="WXV157" s="63"/>
      <c r="WXW157" s="63"/>
      <c r="WXX157" s="63"/>
      <c r="WXY157" s="63"/>
      <c r="WXZ157" s="63"/>
      <c r="WYA157" s="63"/>
      <c r="WYB157" s="64"/>
      <c r="WYC157" s="62" t="s">
        <v>18</v>
      </c>
      <c r="WYD157" s="63"/>
      <c r="WYE157" s="63"/>
      <c r="WYF157" s="63"/>
      <c r="WYG157" s="63"/>
      <c r="WYH157" s="63"/>
      <c r="WYI157" s="63"/>
      <c r="WYJ157" s="64"/>
      <c r="WYK157" s="62" t="s">
        <v>18</v>
      </c>
      <c r="WYL157" s="63"/>
      <c r="WYM157" s="63"/>
      <c r="WYN157" s="63"/>
      <c r="WYO157" s="63"/>
      <c r="WYP157" s="63"/>
      <c r="WYQ157" s="63"/>
      <c r="WYR157" s="64"/>
      <c r="WYS157" s="62" t="s">
        <v>18</v>
      </c>
      <c r="WYT157" s="63"/>
      <c r="WYU157" s="63"/>
      <c r="WYV157" s="63"/>
      <c r="WYW157" s="63"/>
      <c r="WYX157" s="63"/>
      <c r="WYY157" s="63"/>
      <c r="WYZ157" s="64"/>
      <c r="WZA157" s="62" t="s">
        <v>18</v>
      </c>
      <c r="WZB157" s="63"/>
      <c r="WZC157" s="63"/>
      <c r="WZD157" s="63"/>
      <c r="WZE157" s="63"/>
      <c r="WZF157" s="63"/>
      <c r="WZG157" s="63"/>
      <c r="WZH157" s="64"/>
      <c r="WZI157" s="62" t="s">
        <v>18</v>
      </c>
      <c r="WZJ157" s="63"/>
      <c r="WZK157" s="63"/>
      <c r="WZL157" s="63"/>
      <c r="WZM157" s="63"/>
      <c r="WZN157" s="63"/>
      <c r="WZO157" s="63"/>
      <c r="WZP157" s="64"/>
      <c r="WZQ157" s="62" t="s">
        <v>18</v>
      </c>
      <c r="WZR157" s="63"/>
      <c r="WZS157" s="63"/>
      <c r="WZT157" s="63"/>
      <c r="WZU157" s="63"/>
      <c r="WZV157" s="63"/>
      <c r="WZW157" s="63"/>
      <c r="WZX157" s="64"/>
      <c r="WZY157" s="62" t="s">
        <v>18</v>
      </c>
      <c r="WZZ157" s="63"/>
      <c r="XAA157" s="63"/>
      <c r="XAB157" s="63"/>
      <c r="XAC157" s="63"/>
      <c r="XAD157" s="63"/>
      <c r="XAE157" s="63"/>
      <c r="XAF157" s="64"/>
      <c r="XAG157" s="62" t="s">
        <v>18</v>
      </c>
      <c r="XAH157" s="63"/>
      <c r="XAI157" s="63"/>
      <c r="XAJ157" s="63"/>
      <c r="XAK157" s="63"/>
      <c r="XAL157" s="63"/>
      <c r="XAM157" s="63"/>
      <c r="XAN157" s="64"/>
      <c r="XAO157" s="62" t="s">
        <v>18</v>
      </c>
      <c r="XAP157" s="63"/>
      <c r="XAQ157" s="63"/>
      <c r="XAR157" s="63"/>
      <c r="XAS157" s="63"/>
      <c r="XAT157" s="63"/>
      <c r="XAU157" s="63"/>
      <c r="XAV157" s="64"/>
      <c r="XAW157" s="62" t="s">
        <v>18</v>
      </c>
      <c r="XAX157" s="63"/>
      <c r="XAY157" s="63"/>
      <c r="XAZ157" s="63"/>
      <c r="XBA157" s="63"/>
      <c r="XBB157" s="63"/>
      <c r="XBC157" s="63"/>
      <c r="XBD157" s="64"/>
      <c r="XBE157" s="62" t="s">
        <v>18</v>
      </c>
      <c r="XBF157" s="63"/>
      <c r="XBG157" s="63"/>
      <c r="XBH157" s="63"/>
      <c r="XBI157" s="63"/>
      <c r="XBJ157" s="63"/>
      <c r="XBK157" s="63"/>
      <c r="XBL157" s="64"/>
      <c r="XBM157" s="62" t="s">
        <v>18</v>
      </c>
      <c r="XBN157" s="63"/>
      <c r="XBO157" s="63"/>
      <c r="XBP157" s="63"/>
      <c r="XBQ157" s="63"/>
      <c r="XBR157" s="63"/>
      <c r="XBS157" s="63"/>
      <c r="XBT157" s="64"/>
      <c r="XBU157" s="62" t="s">
        <v>18</v>
      </c>
      <c r="XBV157" s="63"/>
      <c r="XBW157" s="63"/>
      <c r="XBX157" s="63"/>
      <c r="XBY157" s="63"/>
      <c r="XBZ157" s="63"/>
      <c r="XCA157" s="63"/>
      <c r="XCB157" s="64"/>
      <c r="XCC157" s="62" t="s">
        <v>18</v>
      </c>
      <c r="XCD157" s="63"/>
      <c r="XCE157" s="63"/>
      <c r="XCF157" s="63"/>
      <c r="XCG157" s="63"/>
      <c r="XCH157" s="63"/>
      <c r="XCI157" s="63"/>
      <c r="XCJ157" s="64"/>
      <c r="XCK157" s="62" t="s">
        <v>18</v>
      </c>
      <c r="XCL157" s="63"/>
      <c r="XCM157" s="63"/>
      <c r="XCN157" s="63"/>
      <c r="XCO157" s="63"/>
      <c r="XCP157" s="63"/>
      <c r="XCQ157" s="63"/>
      <c r="XCR157" s="64"/>
      <c r="XCS157" s="62" t="s">
        <v>18</v>
      </c>
      <c r="XCT157" s="63"/>
      <c r="XCU157" s="63"/>
      <c r="XCV157" s="63"/>
      <c r="XCW157" s="63"/>
      <c r="XCX157" s="63"/>
      <c r="XCY157" s="63"/>
      <c r="XCZ157" s="64"/>
      <c r="XDA157" s="62" t="s">
        <v>18</v>
      </c>
      <c r="XDB157" s="63"/>
      <c r="XDC157" s="63"/>
      <c r="XDD157" s="63"/>
      <c r="XDE157" s="63"/>
      <c r="XDF157" s="63"/>
      <c r="XDG157" s="63"/>
      <c r="XDH157" s="64"/>
      <c r="XDI157" s="62" t="s">
        <v>18</v>
      </c>
      <c r="XDJ157" s="63"/>
      <c r="XDK157" s="63"/>
      <c r="XDL157" s="63"/>
      <c r="XDM157" s="63"/>
      <c r="XDN157" s="63"/>
      <c r="XDO157" s="63"/>
      <c r="XDP157" s="64"/>
      <c r="XDQ157" s="62" t="s">
        <v>18</v>
      </c>
      <c r="XDR157" s="63"/>
      <c r="XDS157" s="63"/>
      <c r="XDT157" s="63"/>
      <c r="XDU157" s="63"/>
      <c r="XDV157" s="63"/>
      <c r="XDW157" s="63"/>
      <c r="XDX157" s="64"/>
      <c r="XDY157" s="62" t="s">
        <v>18</v>
      </c>
      <c r="XDZ157" s="63"/>
      <c r="XEA157" s="63"/>
      <c r="XEB157" s="63"/>
      <c r="XEC157" s="63"/>
      <c r="XED157" s="63"/>
      <c r="XEE157" s="63"/>
      <c r="XEF157" s="64"/>
      <c r="XEG157" s="62" t="s">
        <v>18</v>
      </c>
      <c r="XEH157" s="63"/>
      <c r="XEI157" s="63"/>
      <c r="XEJ157" s="63"/>
      <c r="XEK157" s="63"/>
      <c r="XEL157" s="63"/>
      <c r="XEM157" s="63"/>
      <c r="XEN157" s="64"/>
      <c r="XEO157" s="62" t="s">
        <v>18</v>
      </c>
      <c r="XEP157" s="63"/>
      <c r="XEQ157" s="63"/>
      <c r="XER157" s="63"/>
      <c r="XES157" s="63"/>
      <c r="XET157" s="63"/>
      <c r="XEU157" s="63"/>
      <c r="XEV157" s="64"/>
      <c r="XEW157" s="62"/>
      <c r="XEX157" s="62"/>
      <c r="XEY157" s="62"/>
      <c r="XEZ157" s="62"/>
      <c r="XFA157" s="62"/>
      <c r="XFB157" s="62"/>
      <c r="XFC157" s="62"/>
      <c r="XFD157" s="62"/>
    </row>
    <row r="158" spans="1:16384" s="15" customFormat="1" ht="14.25" hidden="1" customHeight="1" x14ac:dyDescent="0.25">
      <c r="A158" s="16"/>
      <c r="B158" s="61"/>
      <c r="C158" s="61"/>
      <c r="D158" s="61"/>
      <c r="E158" s="61"/>
      <c r="F158" s="61"/>
      <c r="G158" s="61"/>
      <c r="H158" s="61"/>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c r="XEX158" s="63"/>
      <c r="XEY158" s="63"/>
      <c r="XEZ158" s="63"/>
      <c r="XFA158" s="63"/>
      <c r="XFB158" s="63"/>
      <c r="XFC158" s="63"/>
      <c r="XFD158" s="33"/>
    </row>
    <row r="159" spans="1:16384" s="15" customFormat="1" ht="14.25" hidden="1" customHeight="1" x14ac:dyDescent="0.25">
      <c r="A159" s="16"/>
      <c r="B159" s="65"/>
      <c r="C159" s="65"/>
      <c r="D159" s="65"/>
      <c r="E159" s="65"/>
      <c r="F159" s="65"/>
      <c r="G159" s="65"/>
      <c r="H159" s="65"/>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c r="WWI159" s="16"/>
      <c r="WWJ159" s="16"/>
      <c r="WWK159" s="16"/>
      <c r="WWL159" s="16"/>
      <c r="WWM159" s="16"/>
      <c r="WWN159" s="16"/>
      <c r="WWO159" s="16"/>
      <c r="WWP159" s="16"/>
      <c r="WWQ159" s="16"/>
      <c r="WWR159" s="16"/>
      <c r="WWS159" s="16"/>
      <c r="WWT159" s="16"/>
      <c r="WWU159" s="16"/>
      <c r="WWV159" s="16"/>
      <c r="WWW159" s="16"/>
      <c r="WWX159" s="16"/>
      <c r="WWY159" s="16"/>
      <c r="WWZ159" s="16"/>
      <c r="WXA159" s="16"/>
      <c r="WXB159" s="16"/>
      <c r="WXC159" s="16"/>
      <c r="WXD159" s="16"/>
      <c r="WXE159" s="16"/>
      <c r="WXF159" s="16"/>
      <c r="WXG159" s="16"/>
      <c r="WXH159" s="16"/>
      <c r="WXI159" s="16"/>
      <c r="WXJ159" s="16"/>
      <c r="WXK159" s="16"/>
      <c r="WXL159" s="16"/>
      <c r="WXM159" s="16"/>
      <c r="WXN159" s="16"/>
      <c r="WXO159" s="16"/>
      <c r="WXP159" s="16"/>
      <c r="WXQ159" s="16"/>
      <c r="WXR159" s="16"/>
      <c r="WXS159" s="16"/>
      <c r="WXT159" s="16"/>
      <c r="WXU159" s="16"/>
      <c r="WXV159" s="16"/>
      <c r="WXW159" s="16"/>
      <c r="WXX159" s="16"/>
      <c r="WXY159" s="16"/>
      <c r="WXZ159" s="16"/>
      <c r="WYA159" s="16"/>
      <c r="WYB159" s="16"/>
      <c r="WYC159" s="16"/>
      <c r="WYD159" s="16"/>
      <c r="WYE159" s="16"/>
      <c r="WYF159" s="16"/>
      <c r="WYG159" s="16"/>
      <c r="WYH159" s="16"/>
      <c r="WYI159" s="16"/>
      <c r="WYJ159" s="16"/>
      <c r="WYK159" s="16"/>
      <c r="WYL159" s="16"/>
      <c r="WYM159" s="16"/>
      <c r="WYN159" s="16"/>
      <c r="WYO159" s="16"/>
      <c r="WYP159" s="16"/>
      <c r="WYQ159" s="16"/>
      <c r="WYR159" s="16"/>
      <c r="WYS159" s="16"/>
      <c r="WYT159" s="16"/>
      <c r="WYU159" s="16"/>
      <c r="WYV159" s="16"/>
      <c r="WYW159" s="16"/>
      <c r="WYX159" s="16"/>
      <c r="WYY159" s="16"/>
      <c r="WYZ159" s="16"/>
      <c r="WZA159" s="16"/>
      <c r="WZB159" s="16"/>
      <c r="WZC159" s="16"/>
      <c r="WZD159" s="16"/>
      <c r="WZE159" s="16"/>
      <c r="WZF159" s="16"/>
      <c r="WZG159" s="16"/>
      <c r="WZH159" s="16"/>
      <c r="WZI159" s="16"/>
      <c r="WZJ159" s="16"/>
      <c r="WZK159" s="16"/>
      <c r="WZL159" s="16"/>
      <c r="WZM159" s="16"/>
      <c r="WZN159" s="16"/>
      <c r="WZO159" s="16"/>
      <c r="WZP159" s="16"/>
      <c r="WZQ159" s="16"/>
      <c r="WZR159" s="16"/>
      <c r="WZS159" s="16"/>
      <c r="WZT159" s="16"/>
      <c r="WZU159" s="16"/>
      <c r="WZV159" s="16"/>
      <c r="WZW159" s="16"/>
      <c r="WZX159" s="16"/>
      <c r="WZY159" s="16"/>
      <c r="WZZ159" s="16"/>
      <c r="XAA159" s="16"/>
      <c r="XAB159" s="16"/>
      <c r="XAC159" s="16"/>
      <c r="XAD159" s="16"/>
      <c r="XAE159" s="16"/>
      <c r="XAF159" s="16"/>
      <c r="XAG159" s="16"/>
      <c r="XAH159" s="16"/>
      <c r="XAI159" s="16"/>
      <c r="XAJ159" s="16"/>
      <c r="XAK159" s="16"/>
      <c r="XAL159" s="16"/>
      <c r="XAM159" s="16"/>
      <c r="XAN159" s="16"/>
      <c r="XAO159" s="16"/>
      <c r="XAP159" s="16"/>
      <c r="XAQ159" s="16"/>
      <c r="XAR159" s="16"/>
      <c r="XAS159" s="16"/>
      <c r="XAT159" s="16"/>
      <c r="XAU159" s="16"/>
      <c r="XAV159" s="16"/>
      <c r="XAW159" s="16"/>
      <c r="XAX159" s="16"/>
      <c r="XAY159" s="16"/>
      <c r="XAZ159" s="16"/>
      <c r="XBA159" s="16"/>
      <c r="XBB159" s="16"/>
      <c r="XBC159" s="16"/>
      <c r="XBD159" s="16"/>
      <c r="XBE159" s="16"/>
      <c r="XBF159" s="16"/>
      <c r="XBG159" s="16"/>
      <c r="XBH159" s="16"/>
      <c r="XBI159" s="16"/>
      <c r="XBJ159" s="16"/>
      <c r="XBK159" s="16"/>
      <c r="XBL159" s="16"/>
      <c r="XBM159" s="16"/>
      <c r="XBN159" s="16"/>
      <c r="XBO159" s="16"/>
      <c r="XBP159" s="16"/>
      <c r="XBQ159" s="16"/>
      <c r="XBR159" s="16"/>
      <c r="XBS159" s="16"/>
      <c r="XBT159" s="16"/>
      <c r="XBU159" s="16"/>
      <c r="XBV159" s="16"/>
      <c r="XBW159" s="16"/>
      <c r="XBX159" s="16"/>
      <c r="XBY159" s="16"/>
      <c r="XBZ159" s="16"/>
      <c r="XCA159" s="16"/>
      <c r="XCB159" s="16"/>
      <c r="XCC159" s="16"/>
      <c r="XCD159" s="16"/>
      <c r="XCE159" s="16"/>
      <c r="XCF159" s="16"/>
      <c r="XCG159" s="16"/>
      <c r="XCH159" s="16"/>
      <c r="XCI159" s="16"/>
      <c r="XCJ159" s="16"/>
      <c r="XCK159" s="16"/>
      <c r="XCL159" s="16"/>
      <c r="XCM159" s="16"/>
      <c r="XCN159" s="16"/>
      <c r="XCO159" s="16"/>
      <c r="XCP159" s="16"/>
      <c r="XCQ159" s="16"/>
      <c r="XCR159" s="16"/>
      <c r="XCS159" s="16"/>
      <c r="XCT159" s="16"/>
      <c r="XCU159" s="16"/>
      <c r="XCV159" s="16"/>
      <c r="XCW159" s="16"/>
      <c r="XCX159" s="16"/>
      <c r="XCY159" s="16"/>
      <c r="XCZ159" s="16"/>
      <c r="XDA159" s="16"/>
      <c r="XDB159" s="16"/>
      <c r="XDC159" s="16"/>
      <c r="XDD159" s="16"/>
      <c r="XDE159" s="16"/>
      <c r="XDF159" s="16"/>
      <c r="XDG159" s="16"/>
      <c r="XDH159" s="16"/>
      <c r="XDI159" s="16"/>
      <c r="XDJ159" s="16"/>
      <c r="XDK159" s="16"/>
      <c r="XDL159" s="16"/>
      <c r="XDM159" s="16"/>
      <c r="XDN159" s="16"/>
      <c r="XDO159" s="16"/>
      <c r="XDP159" s="16"/>
      <c r="XDQ159" s="16"/>
      <c r="XDR159" s="16"/>
      <c r="XDS159" s="16"/>
      <c r="XDT159" s="16"/>
      <c r="XDU159" s="16"/>
      <c r="XDV159" s="16"/>
      <c r="XDW159" s="16"/>
      <c r="XDX159" s="16"/>
      <c r="XDY159" s="16"/>
      <c r="XDZ159" s="16"/>
      <c r="XEA159" s="16"/>
      <c r="XEB159" s="16"/>
      <c r="XEC159" s="16"/>
      <c r="XED159" s="16"/>
      <c r="XEE159" s="16"/>
      <c r="XEF159" s="16"/>
      <c r="XEG159" s="16"/>
      <c r="XEH159" s="16"/>
      <c r="XEI159" s="16"/>
      <c r="XEJ159" s="16"/>
      <c r="XEK159" s="16"/>
      <c r="XEL159" s="16"/>
      <c r="XEM159" s="16"/>
      <c r="XEN159" s="16"/>
      <c r="XEO159" s="16"/>
      <c r="XEP159" s="16"/>
      <c r="XEQ159" s="16"/>
      <c r="XER159" s="16"/>
      <c r="XES159" s="16"/>
      <c r="XET159" s="16"/>
      <c r="XEU159" s="16"/>
      <c r="XEV159" s="16"/>
      <c r="XEW159" s="16"/>
      <c r="XEX159" s="16"/>
      <c r="XEY159" s="16"/>
      <c r="XEZ159" s="16"/>
      <c r="XFA159" s="16"/>
      <c r="XFB159" s="16"/>
      <c r="XFC159" s="16"/>
    </row>
    <row r="160" spans="1:16384" s="15" customFormat="1" ht="14.25" hidden="1" customHeight="1" x14ac:dyDescent="0.25">
      <c r="A160" s="16"/>
      <c r="B160" s="66"/>
      <c r="C160" s="66"/>
      <c r="D160" s="66"/>
      <c r="E160" s="66"/>
      <c r="F160" s="66"/>
      <c r="G160" s="66"/>
      <c r="H160" s="6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c r="ARY160" s="16"/>
      <c r="ARZ160" s="16"/>
      <c r="ASA160" s="16"/>
      <c r="ASB160" s="16"/>
      <c r="ASC160" s="16"/>
      <c r="ASD160" s="16"/>
      <c r="ASE160" s="16"/>
      <c r="ASF160" s="16"/>
      <c r="ASG160" s="16"/>
      <c r="ASH160" s="16"/>
      <c r="ASI160" s="16"/>
      <c r="ASJ160" s="16"/>
      <c r="ASK160" s="16"/>
      <c r="ASL160" s="16"/>
      <c r="ASM160" s="16"/>
      <c r="ASN160" s="16"/>
      <c r="ASO160" s="16"/>
      <c r="ASP160" s="16"/>
      <c r="ASQ160" s="16"/>
      <c r="ASR160" s="16"/>
      <c r="ASS160" s="16"/>
      <c r="AST160" s="16"/>
      <c r="ASU160" s="16"/>
      <c r="ASV160" s="16"/>
      <c r="ASW160" s="16"/>
      <c r="ASX160" s="16"/>
      <c r="ASY160" s="16"/>
      <c r="ASZ160" s="16"/>
      <c r="ATA160" s="16"/>
      <c r="ATB160" s="16"/>
      <c r="ATC160" s="16"/>
      <c r="ATD160" s="16"/>
      <c r="ATE160" s="16"/>
      <c r="ATF160" s="16"/>
      <c r="ATG160" s="16"/>
      <c r="ATH160" s="16"/>
      <c r="ATI160" s="16"/>
      <c r="ATJ160" s="16"/>
      <c r="ATK160" s="16"/>
      <c r="ATL160" s="16"/>
      <c r="ATM160" s="16"/>
      <c r="ATN160" s="16"/>
      <c r="ATO160" s="16"/>
      <c r="ATP160" s="16"/>
      <c r="ATQ160" s="16"/>
      <c r="ATR160" s="16"/>
      <c r="ATS160" s="16"/>
      <c r="ATT160" s="16"/>
      <c r="ATU160" s="16"/>
      <c r="ATV160" s="16"/>
      <c r="ATW160" s="16"/>
      <c r="ATX160" s="16"/>
      <c r="ATY160" s="16"/>
      <c r="ATZ160" s="16"/>
      <c r="AUA160" s="16"/>
      <c r="AUB160" s="16"/>
      <c r="AUC160" s="16"/>
      <c r="AUD160" s="16"/>
      <c r="AUE160" s="16"/>
      <c r="AUF160" s="16"/>
      <c r="AUG160" s="16"/>
      <c r="AUH160" s="16"/>
      <c r="AUI160" s="16"/>
      <c r="AUJ160" s="16"/>
      <c r="AUK160" s="16"/>
      <c r="AUL160" s="16"/>
      <c r="AUM160" s="16"/>
      <c r="AUN160" s="16"/>
      <c r="AUO160" s="16"/>
      <c r="AUP160" s="16"/>
      <c r="AUQ160" s="16"/>
      <c r="AUR160" s="16"/>
      <c r="AUS160" s="16"/>
      <c r="AUT160" s="16"/>
      <c r="AUU160" s="16"/>
      <c r="AUV160" s="16"/>
      <c r="AUW160" s="16"/>
      <c r="AUX160" s="16"/>
      <c r="AUY160" s="16"/>
      <c r="AUZ160" s="16"/>
      <c r="AVA160" s="16"/>
      <c r="AVB160" s="16"/>
      <c r="AVC160" s="16"/>
      <c r="AVD160" s="16"/>
      <c r="AVE160" s="16"/>
      <c r="AVF160" s="16"/>
      <c r="AVG160" s="16"/>
      <c r="AVH160" s="16"/>
      <c r="AVI160" s="16"/>
      <c r="AVJ160" s="16"/>
      <c r="AVK160" s="16"/>
      <c r="AVL160" s="16"/>
      <c r="AVM160" s="16"/>
      <c r="AVN160" s="16"/>
      <c r="AVO160" s="16"/>
      <c r="AVP160" s="16"/>
      <c r="AVQ160" s="16"/>
      <c r="AVR160" s="16"/>
      <c r="AVS160" s="16"/>
      <c r="AVT160" s="16"/>
      <c r="AVU160" s="16"/>
      <c r="AVV160" s="16"/>
      <c r="AVW160" s="16"/>
      <c r="AVX160" s="16"/>
      <c r="AVY160" s="16"/>
      <c r="AVZ160" s="16"/>
      <c r="AWA160" s="16"/>
      <c r="AWB160" s="16"/>
      <c r="AWC160" s="16"/>
      <c r="AWD160" s="16"/>
      <c r="AWE160" s="16"/>
      <c r="AWF160" s="16"/>
      <c r="AWG160" s="16"/>
      <c r="AWH160" s="16"/>
      <c r="AWI160" s="16"/>
      <c r="AWJ160" s="16"/>
      <c r="AWK160" s="16"/>
      <c r="AWL160" s="16"/>
      <c r="AWM160" s="16"/>
      <c r="AWN160" s="16"/>
      <c r="AWO160" s="16"/>
      <c r="AWP160" s="16"/>
      <c r="AWQ160" s="16"/>
      <c r="AWR160" s="16"/>
      <c r="AWS160" s="16"/>
      <c r="AWT160" s="16"/>
      <c r="AWU160" s="16"/>
      <c r="AWV160" s="16"/>
      <c r="AWW160" s="16"/>
      <c r="AWX160" s="16"/>
      <c r="AWY160" s="16"/>
      <c r="AWZ160" s="16"/>
      <c r="AXA160" s="16"/>
      <c r="AXB160" s="16"/>
      <c r="AXC160" s="16"/>
      <c r="AXD160" s="16"/>
      <c r="AXE160" s="16"/>
      <c r="AXF160" s="16"/>
      <c r="AXG160" s="16"/>
      <c r="AXH160" s="16"/>
      <c r="AXI160" s="16"/>
      <c r="AXJ160" s="16"/>
      <c r="AXK160" s="16"/>
      <c r="AXL160" s="16"/>
      <c r="AXM160" s="16"/>
      <c r="AXN160" s="16"/>
      <c r="AXO160" s="16"/>
      <c r="AXP160" s="16"/>
      <c r="AXQ160" s="16"/>
      <c r="AXR160" s="16"/>
      <c r="AXS160" s="16"/>
      <c r="AXT160" s="16"/>
      <c r="AXU160" s="16"/>
      <c r="AXV160" s="16"/>
      <c r="AXW160" s="16"/>
      <c r="AXX160" s="16"/>
      <c r="AXY160" s="16"/>
      <c r="AXZ160" s="16"/>
      <c r="AYA160" s="16"/>
      <c r="AYB160" s="16"/>
      <c r="AYC160" s="16"/>
      <c r="AYD160" s="16"/>
      <c r="AYE160" s="16"/>
      <c r="AYF160" s="16"/>
      <c r="AYG160" s="16"/>
      <c r="AYH160" s="16"/>
      <c r="AYI160" s="16"/>
      <c r="AYJ160" s="16"/>
      <c r="AYK160" s="16"/>
      <c r="AYL160" s="16"/>
      <c r="AYM160" s="16"/>
      <c r="AYN160" s="16"/>
      <c r="AYO160" s="16"/>
      <c r="AYP160" s="16"/>
      <c r="AYQ160" s="16"/>
      <c r="AYR160" s="16"/>
      <c r="AYS160" s="16"/>
      <c r="AYT160" s="16"/>
      <c r="AYU160" s="16"/>
      <c r="AYV160" s="16"/>
      <c r="AYW160" s="16"/>
      <c r="AYX160" s="16"/>
      <c r="AYY160" s="16"/>
      <c r="AYZ160" s="16"/>
      <c r="AZA160" s="16"/>
      <c r="AZB160" s="16"/>
      <c r="AZC160" s="16"/>
      <c r="AZD160" s="16"/>
      <c r="AZE160" s="16"/>
      <c r="AZF160" s="16"/>
      <c r="AZG160" s="16"/>
      <c r="AZH160" s="16"/>
      <c r="AZI160" s="16"/>
      <c r="AZJ160" s="16"/>
      <c r="AZK160" s="16"/>
      <c r="AZL160" s="16"/>
      <c r="AZM160" s="16"/>
      <c r="AZN160" s="16"/>
      <c r="AZO160" s="16"/>
      <c r="AZP160" s="16"/>
      <c r="AZQ160" s="16"/>
      <c r="AZR160" s="16"/>
      <c r="AZS160" s="16"/>
      <c r="AZT160" s="16"/>
      <c r="AZU160" s="16"/>
      <c r="AZV160" s="16"/>
      <c r="AZW160" s="16"/>
      <c r="AZX160" s="16"/>
      <c r="AZY160" s="16"/>
      <c r="AZZ160" s="16"/>
      <c r="BAA160" s="16"/>
      <c r="BAB160" s="16"/>
      <c r="BAC160" s="16"/>
      <c r="BAD160" s="16"/>
      <c r="BAE160" s="16"/>
      <c r="BAF160" s="16"/>
      <c r="BAG160" s="16"/>
      <c r="BAH160" s="16"/>
      <c r="BAI160" s="16"/>
      <c r="BAJ160" s="16"/>
      <c r="BAK160" s="16"/>
      <c r="BAL160" s="16"/>
      <c r="BAM160" s="16"/>
      <c r="BAN160" s="16"/>
      <c r="BAO160" s="16"/>
      <c r="BAP160" s="16"/>
      <c r="BAQ160" s="16"/>
      <c r="BAR160" s="16"/>
      <c r="BAS160" s="16"/>
      <c r="BAT160" s="16"/>
      <c r="BAU160" s="16"/>
      <c r="BAV160" s="16"/>
      <c r="BAW160" s="16"/>
      <c r="BAX160" s="16"/>
      <c r="BAY160" s="16"/>
      <c r="BAZ160" s="16"/>
      <c r="BBA160" s="16"/>
      <c r="BBB160" s="16"/>
      <c r="BBC160" s="16"/>
      <c r="BBD160" s="16"/>
      <c r="BBE160" s="16"/>
      <c r="BBF160" s="16"/>
      <c r="BBG160" s="16"/>
      <c r="BBH160" s="16"/>
      <c r="BBI160" s="16"/>
      <c r="BBJ160" s="16"/>
      <c r="BBK160" s="16"/>
      <c r="BBL160" s="16"/>
      <c r="BBM160" s="16"/>
      <c r="BBN160" s="16"/>
      <c r="BBO160" s="16"/>
      <c r="BBP160" s="16"/>
      <c r="BBQ160" s="16"/>
      <c r="BBR160" s="16"/>
      <c r="BBS160" s="16"/>
      <c r="BBT160" s="16"/>
      <c r="BBU160" s="16"/>
      <c r="BBV160" s="16"/>
      <c r="BBW160" s="16"/>
      <c r="BBX160" s="16"/>
      <c r="BBY160" s="16"/>
      <c r="BBZ160" s="16"/>
      <c r="BCA160" s="16"/>
      <c r="BCB160" s="16"/>
      <c r="BCC160" s="16"/>
      <c r="BCD160" s="16"/>
      <c r="BCE160" s="16"/>
      <c r="BCF160" s="16"/>
      <c r="BCG160" s="16"/>
      <c r="BCH160" s="16"/>
      <c r="BCI160" s="16"/>
      <c r="BCJ160" s="16"/>
      <c r="BCK160" s="16"/>
      <c r="BCL160" s="16"/>
      <c r="BCM160" s="16"/>
      <c r="BCN160" s="16"/>
      <c r="BCO160" s="16"/>
      <c r="BCP160" s="16"/>
      <c r="BCQ160" s="16"/>
      <c r="BCR160" s="16"/>
      <c r="BCS160" s="16"/>
      <c r="BCT160" s="16"/>
      <c r="BCU160" s="16"/>
      <c r="BCV160" s="16"/>
      <c r="BCW160" s="16"/>
      <c r="BCX160" s="16"/>
      <c r="BCY160" s="16"/>
      <c r="BCZ160" s="16"/>
      <c r="BDA160" s="16"/>
      <c r="BDB160" s="16"/>
      <c r="BDC160" s="16"/>
      <c r="BDD160" s="16"/>
      <c r="BDE160" s="16"/>
      <c r="BDF160" s="16"/>
      <c r="BDG160" s="16"/>
      <c r="BDH160" s="16"/>
      <c r="BDI160" s="16"/>
      <c r="BDJ160" s="16"/>
      <c r="BDK160" s="16"/>
      <c r="BDL160" s="16"/>
      <c r="BDM160" s="16"/>
      <c r="BDN160" s="16"/>
      <c r="BDO160" s="16"/>
      <c r="BDP160" s="16"/>
      <c r="BDQ160" s="16"/>
      <c r="BDR160" s="16"/>
      <c r="BDS160" s="16"/>
      <c r="BDT160" s="16"/>
      <c r="BDU160" s="16"/>
      <c r="BDV160" s="16"/>
      <c r="BDW160" s="16"/>
      <c r="BDX160" s="16"/>
      <c r="BDY160" s="16"/>
      <c r="BDZ160" s="16"/>
      <c r="BEA160" s="16"/>
      <c r="BEB160" s="16"/>
      <c r="BEC160" s="16"/>
      <c r="BED160" s="16"/>
      <c r="BEE160" s="16"/>
      <c r="BEF160" s="16"/>
      <c r="BEG160" s="16"/>
      <c r="BEH160" s="16"/>
      <c r="BEI160" s="16"/>
      <c r="BEJ160" s="16"/>
      <c r="BEK160" s="16"/>
      <c r="BEL160" s="16"/>
      <c r="BEM160" s="16"/>
      <c r="BEN160" s="16"/>
      <c r="BEO160" s="16"/>
      <c r="BEP160" s="16"/>
      <c r="BEQ160" s="16"/>
      <c r="BER160" s="16"/>
      <c r="BES160" s="16"/>
      <c r="BET160" s="16"/>
      <c r="BEU160" s="16"/>
      <c r="BEV160" s="16"/>
      <c r="BEW160" s="16"/>
      <c r="BEX160" s="16"/>
      <c r="BEY160" s="16"/>
      <c r="BEZ160" s="16"/>
      <c r="BFA160" s="16"/>
      <c r="BFB160" s="16"/>
      <c r="BFC160" s="16"/>
      <c r="BFD160" s="16"/>
      <c r="BFE160" s="16"/>
      <c r="BFF160" s="16"/>
      <c r="BFG160" s="16"/>
      <c r="BFH160" s="16"/>
      <c r="BFI160" s="16"/>
      <c r="BFJ160" s="16"/>
      <c r="BFK160" s="16"/>
      <c r="BFL160" s="16"/>
      <c r="BFM160" s="16"/>
      <c r="BFN160" s="16"/>
      <c r="BFO160" s="16"/>
      <c r="BFP160" s="16"/>
      <c r="BFQ160" s="16"/>
      <c r="BFR160" s="16"/>
      <c r="BFS160" s="16"/>
      <c r="BFT160" s="16"/>
      <c r="BFU160" s="16"/>
      <c r="BFV160" s="16"/>
      <c r="BFW160" s="16"/>
      <c r="BFX160" s="16"/>
      <c r="BFY160" s="16"/>
      <c r="BFZ160" s="16"/>
      <c r="BGA160" s="16"/>
      <c r="BGB160" s="16"/>
      <c r="BGC160" s="16"/>
      <c r="BGD160" s="16"/>
      <c r="BGE160" s="16"/>
      <c r="BGF160" s="16"/>
      <c r="BGG160" s="16"/>
      <c r="BGH160" s="16"/>
      <c r="BGI160" s="16"/>
      <c r="BGJ160" s="16"/>
      <c r="BGK160" s="16"/>
      <c r="BGL160" s="16"/>
      <c r="BGM160" s="16"/>
      <c r="BGN160" s="16"/>
      <c r="BGO160" s="16"/>
      <c r="BGP160" s="16"/>
      <c r="BGQ160" s="16"/>
      <c r="BGR160" s="16"/>
      <c r="BGS160" s="16"/>
      <c r="BGT160" s="16"/>
      <c r="BGU160" s="16"/>
      <c r="BGV160" s="16"/>
      <c r="BGW160" s="16"/>
      <c r="BGX160" s="16"/>
      <c r="BGY160" s="16"/>
      <c r="BGZ160" s="16"/>
      <c r="BHA160" s="16"/>
      <c r="BHB160" s="16"/>
      <c r="BHC160" s="16"/>
      <c r="BHD160" s="16"/>
      <c r="BHE160" s="16"/>
      <c r="BHF160" s="16"/>
      <c r="BHG160" s="16"/>
      <c r="BHH160" s="16"/>
      <c r="BHI160" s="16"/>
      <c r="BHJ160" s="16"/>
      <c r="BHK160" s="16"/>
      <c r="BHL160" s="16"/>
      <c r="BHM160" s="16"/>
      <c r="BHN160" s="16"/>
      <c r="BHO160" s="16"/>
      <c r="BHP160" s="16"/>
      <c r="BHQ160" s="16"/>
      <c r="BHR160" s="16"/>
      <c r="BHS160" s="16"/>
      <c r="BHT160" s="16"/>
      <c r="BHU160" s="16"/>
      <c r="BHV160" s="16"/>
      <c r="BHW160" s="16"/>
      <c r="BHX160" s="16"/>
      <c r="BHY160" s="16"/>
      <c r="BHZ160" s="16"/>
      <c r="BIA160" s="16"/>
      <c r="BIB160" s="16"/>
      <c r="BIC160" s="16"/>
      <c r="BID160" s="16"/>
      <c r="BIE160" s="16"/>
      <c r="BIF160" s="16"/>
      <c r="BIG160" s="16"/>
      <c r="BIH160" s="16"/>
      <c r="BII160" s="16"/>
      <c r="BIJ160" s="16"/>
      <c r="BIK160" s="16"/>
      <c r="BIL160" s="16"/>
      <c r="BIM160" s="16"/>
      <c r="BIN160" s="16"/>
      <c r="BIO160" s="16"/>
      <c r="BIP160" s="16"/>
      <c r="BIQ160" s="16"/>
      <c r="BIR160" s="16"/>
      <c r="BIS160" s="16"/>
      <c r="BIT160" s="16"/>
      <c r="BIU160" s="16"/>
      <c r="BIV160" s="16"/>
      <c r="BIW160" s="16"/>
      <c r="BIX160" s="16"/>
      <c r="BIY160" s="16"/>
      <c r="BIZ160" s="16"/>
      <c r="BJA160" s="16"/>
      <c r="BJB160" s="16"/>
      <c r="BJC160" s="16"/>
      <c r="BJD160" s="16"/>
      <c r="BJE160" s="16"/>
      <c r="BJF160" s="16"/>
      <c r="BJG160" s="16"/>
      <c r="BJH160" s="16"/>
      <c r="BJI160" s="16"/>
      <c r="BJJ160" s="16"/>
      <c r="BJK160" s="16"/>
      <c r="BJL160" s="16"/>
      <c r="BJM160" s="16"/>
      <c r="BJN160" s="16"/>
      <c r="BJO160" s="16"/>
      <c r="BJP160" s="16"/>
      <c r="BJQ160" s="16"/>
      <c r="BJR160" s="16"/>
      <c r="BJS160" s="16"/>
      <c r="BJT160" s="16"/>
      <c r="BJU160" s="16"/>
      <c r="BJV160" s="16"/>
      <c r="BJW160" s="16"/>
      <c r="BJX160" s="16"/>
      <c r="BJY160" s="16"/>
      <c r="BJZ160" s="16"/>
      <c r="BKA160" s="16"/>
      <c r="BKB160" s="16"/>
      <c r="BKC160" s="16"/>
      <c r="BKD160" s="16"/>
      <c r="BKE160" s="16"/>
      <c r="BKF160" s="16"/>
      <c r="BKG160" s="16"/>
      <c r="BKH160" s="16"/>
      <c r="BKI160" s="16"/>
      <c r="BKJ160" s="16"/>
      <c r="BKK160" s="16"/>
      <c r="BKL160" s="16"/>
      <c r="BKM160" s="16"/>
      <c r="BKN160" s="16"/>
      <c r="BKO160" s="16"/>
      <c r="BKP160" s="16"/>
      <c r="BKQ160" s="16"/>
      <c r="BKR160" s="16"/>
      <c r="BKS160" s="16"/>
      <c r="BKT160" s="16"/>
      <c r="BKU160" s="16"/>
      <c r="BKV160" s="16"/>
      <c r="BKW160" s="16"/>
      <c r="BKX160" s="16"/>
      <c r="BKY160" s="16"/>
      <c r="BKZ160" s="16"/>
      <c r="BLA160" s="16"/>
      <c r="BLB160" s="16"/>
      <c r="BLC160" s="16"/>
      <c r="BLD160" s="16"/>
      <c r="BLE160" s="16"/>
      <c r="BLF160" s="16"/>
      <c r="BLG160" s="16"/>
      <c r="BLH160" s="16"/>
      <c r="BLI160" s="16"/>
      <c r="BLJ160" s="16"/>
      <c r="BLK160" s="16"/>
      <c r="BLL160" s="16"/>
      <c r="BLM160" s="16"/>
      <c r="BLN160" s="16"/>
      <c r="BLO160" s="16"/>
      <c r="BLP160" s="16"/>
      <c r="BLQ160" s="16"/>
      <c r="BLR160" s="16"/>
      <c r="BLS160" s="16"/>
      <c r="BLT160" s="16"/>
      <c r="BLU160" s="16"/>
      <c r="BLV160" s="16"/>
      <c r="BLW160" s="16"/>
      <c r="BLX160" s="16"/>
      <c r="BLY160" s="16"/>
      <c r="BLZ160" s="16"/>
      <c r="BMA160" s="16"/>
      <c r="BMB160" s="16"/>
      <c r="BMC160" s="16"/>
      <c r="BMD160" s="16"/>
      <c r="BME160" s="16"/>
      <c r="BMF160" s="16"/>
      <c r="BMG160" s="16"/>
      <c r="BMH160" s="16"/>
      <c r="BMI160" s="16"/>
      <c r="BMJ160" s="16"/>
      <c r="BMK160" s="16"/>
      <c r="BML160" s="16"/>
      <c r="BMM160" s="16"/>
      <c r="BMN160" s="16"/>
      <c r="BMO160" s="16"/>
      <c r="BMP160" s="16"/>
      <c r="BMQ160" s="16"/>
      <c r="BMR160" s="16"/>
      <c r="BMS160" s="16"/>
      <c r="BMT160" s="16"/>
      <c r="BMU160" s="16"/>
      <c r="BMV160" s="16"/>
      <c r="BMW160" s="16"/>
      <c r="BMX160" s="16"/>
      <c r="BMY160" s="16"/>
      <c r="BMZ160" s="16"/>
      <c r="BNA160" s="16"/>
      <c r="BNB160" s="16"/>
      <c r="BNC160" s="16"/>
      <c r="BND160" s="16"/>
      <c r="BNE160" s="16"/>
      <c r="BNF160" s="16"/>
      <c r="BNG160" s="16"/>
      <c r="BNH160" s="16"/>
      <c r="BNI160" s="16"/>
      <c r="BNJ160" s="16"/>
      <c r="BNK160" s="16"/>
      <c r="BNL160" s="16"/>
      <c r="BNM160" s="16"/>
      <c r="BNN160" s="16"/>
      <c r="BNO160" s="16"/>
      <c r="BNP160" s="16"/>
      <c r="BNQ160" s="16"/>
      <c r="BNR160" s="16"/>
      <c r="BNS160" s="16"/>
      <c r="BNT160" s="16"/>
      <c r="BNU160" s="16"/>
      <c r="BNV160" s="16"/>
      <c r="BNW160" s="16"/>
      <c r="BNX160" s="16"/>
      <c r="BNY160" s="16"/>
      <c r="BNZ160" s="16"/>
      <c r="BOA160" s="16"/>
      <c r="BOB160" s="16"/>
      <c r="BOC160" s="16"/>
      <c r="BOD160" s="16"/>
      <c r="BOE160" s="16"/>
      <c r="BOF160" s="16"/>
      <c r="BOG160" s="16"/>
      <c r="BOH160" s="16"/>
      <c r="BOI160" s="16"/>
      <c r="BOJ160" s="16"/>
      <c r="BOK160" s="16"/>
      <c r="BOL160" s="16"/>
      <c r="BOM160" s="16"/>
      <c r="BON160" s="16"/>
      <c r="BOO160" s="16"/>
      <c r="BOP160" s="16"/>
      <c r="BOQ160" s="16"/>
      <c r="BOR160" s="16"/>
      <c r="BOS160" s="16"/>
      <c r="BOT160" s="16"/>
      <c r="BOU160" s="16"/>
      <c r="BOV160" s="16"/>
      <c r="BOW160" s="16"/>
      <c r="BOX160" s="16"/>
      <c r="BOY160" s="16"/>
      <c r="BOZ160" s="16"/>
      <c r="BPA160" s="16"/>
      <c r="BPB160" s="16"/>
      <c r="BPC160" s="16"/>
      <c r="BPD160" s="16"/>
      <c r="BPE160" s="16"/>
      <c r="BPF160" s="16"/>
      <c r="BPG160" s="16"/>
      <c r="BPH160" s="16"/>
      <c r="BPI160" s="16"/>
      <c r="BPJ160" s="16"/>
      <c r="BPK160" s="16"/>
      <c r="BPL160" s="16"/>
      <c r="BPM160" s="16"/>
      <c r="BPN160" s="16"/>
      <c r="BPO160" s="16"/>
      <c r="BPP160" s="16"/>
      <c r="BPQ160" s="16"/>
      <c r="BPR160" s="16"/>
      <c r="BPS160" s="16"/>
      <c r="BPT160" s="16"/>
      <c r="BPU160" s="16"/>
      <c r="BPV160" s="16"/>
      <c r="BPW160" s="16"/>
      <c r="BPX160" s="16"/>
      <c r="BPY160" s="16"/>
      <c r="BPZ160" s="16"/>
      <c r="BQA160" s="16"/>
      <c r="BQB160" s="16"/>
      <c r="BQC160" s="16"/>
      <c r="BQD160" s="16"/>
      <c r="BQE160" s="16"/>
      <c r="BQF160" s="16"/>
      <c r="BQG160" s="16"/>
      <c r="BQH160" s="16"/>
      <c r="BQI160" s="16"/>
      <c r="BQJ160" s="16"/>
      <c r="BQK160" s="16"/>
      <c r="BQL160" s="16"/>
      <c r="BQM160" s="16"/>
      <c r="BQN160" s="16"/>
      <c r="BQO160" s="16"/>
      <c r="BQP160" s="16"/>
      <c r="BQQ160" s="16"/>
      <c r="BQR160" s="16"/>
      <c r="BQS160" s="16"/>
      <c r="BQT160" s="16"/>
      <c r="BQU160" s="16"/>
      <c r="BQV160" s="16"/>
      <c r="BQW160" s="16"/>
      <c r="BQX160" s="16"/>
      <c r="BQY160" s="16"/>
      <c r="BQZ160" s="16"/>
      <c r="BRA160" s="16"/>
      <c r="BRB160" s="16"/>
      <c r="BRC160" s="16"/>
      <c r="BRD160" s="16"/>
      <c r="BRE160" s="16"/>
      <c r="BRF160" s="16"/>
      <c r="BRG160" s="16"/>
      <c r="BRH160" s="16"/>
      <c r="BRI160" s="16"/>
      <c r="BRJ160" s="16"/>
      <c r="BRK160" s="16"/>
      <c r="BRL160" s="16"/>
      <c r="BRM160" s="16"/>
      <c r="BRN160" s="16"/>
      <c r="BRO160" s="16"/>
      <c r="BRP160" s="16"/>
      <c r="BRQ160" s="16"/>
      <c r="BRR160" s="16"/>
      <c r="BRS160" s="16"/>
      <c r="BRT160" s="16"/>
      <c r="BRU160" s="16"/>
      <c r="BRV160" s="16"/>
      <c r="BRW160" s="16"/>
      <c r="BRX160" s="16"/>
      <c r="BRY160" s="16"/>
      <c r="BRZ160" s="16"/>
      <c r="BSA160" s="16"/>
      <c r="BSB160" s="16"/>
      <c r="BSC160" s="16"/>
      <c r="BSD160" s="16"/>
      <c r="BSE160" s="16"/>
      <c r="BSF160" s="16"/>
      <c r="BSG160" s="16"/>
      <c r="BSH160" s="16"/>
      <c r="BSI160" s="16"/>
      <c r="BSJ160" s="16"/>
      <c r="BSK160" s="16"/>
      <c r="BSL160" s="16"/>
      <c r="BSM160" s="16"/>
      <c r="BSN160" s="16"/>
      <c r="BSO160" s="16"/>
      <c r="BSP160" s="16"/>
      <c r="BSQ160" s="16"/>
      <c r="BSR160" s="16"/>
      <c r="BSS160" s="16"/>
      <c r="BST160" s="16"/>
      <c r="BSU160" s="16"/>
      <c r="BSV160" s="16"/>
      <c r="BSW160" s="16"/>
      <c r="BSX160" s="16"/>
      <c r="BSY160" s="16"/>
      <c r="BSZ160" s="16"/>
      <c r="BTA160" s="16"/>
      <c r="BTB160" s="16"/>
      <c r="BTC160" s="16"/>
      <c r="BTD160" s="16"/>
      <c r="BTE160" s="16"/>
      <c r="BTF160" s="16"/>
      <c r="BTG160" s="16"/>
      <c r="BTH160" s="16"/>
      <c r="BTI160" s="16"/>
      <c r="BTJ160" s="16"/>
      <c r="BTK160" s="16"/>
      <c r="BTL160" s="16"/>
      <c r="BTM160" s="16"/>
      <c r="BTN160" s="16"/>
      <c r="BTO160" s="16"/>
      <c r="BTP160" s="16"/>
      <c r="BTQ160" s="16"/>
      <c r="BTR160" s="16"/>
      <c r="BTS160" s="16"/>
      <c r="BTT160" s="16"/>
      <c r="BTU160" s="16"/>
      <c r="BTV160" s="16"/>
      <c r="BTW160" s="16"/>
      <c r="BTX160" s="16"/>
      <c r="BTY160" s="16"/>
      <c r="BTZ160" s="16"/>
      <c r="BUA160" s="16"/>
      <c r="BUB160" s="16"/>
      <c r="BUC160" s="16"/>
      <c r="BUD160" s="16"/>
      <c r="BUE160" s="16"/>
      <c r="BUF160" s="16"/>
      <c r="BUG160" s="16"/>
      <c r="BUH160" s="16"/>
      <c r="BUI160" s="16"/>
      <c r="BUJ160" s="16"/>
      <c r="BUK160" s="16"/>
      <c r="BUL160" s="16"/>
      <c r="BUM160" s="16"/>
      <c r="BUN160" s="16"/>
      <c r="BUO160" s="16"/>
      <c r="BUP160" s="16"/>
      <c r="BUQ160" s="16"/>
      <c r="BUR160" s="16"/>
      <c r="BUS160" s="16"/>
      <c r="BUT160" s="16"/>
      <c r="BUU160" s="16"/>
      <c r="BUV160" s="16"/>
      <c r="BUW160" s="16"/>
      <c r="BUX160" s="16"/>
      <c r="BUY160" s="16"/>
      <c r="BUZ160" s="16"/>
      <c r="BVA160" s="16"/>
      <c r="BVB160" s="16"/>
      <c r="BVC160" s="16"/>
      <c r="BVD160" s="16"/>
      <c r="BVE160" s="16"/>
      <c r="BVF160" s="16"/>
      <c r="BVG160" s="16"/>
      <c r="BVH160" s="16"/>
      <c r="BVI160" s="16"/>
      <c r="BVJ160" s="16"/>
      <c r="BVK160" s="16"/>
      <c r="BVL160" s="16"/>
      <c r="BVM160" s="16"/>
      <c r="BVN160" s="16"/>
      <c r="BVO160" s="16"/>
      <c r="BVP160" s="16"/>
      <c r="BVQ160" s="16"/>
      <c r="BVR160" s="16"/>
      <c r="BVS160" s="16"/>
      <c r="BVT160" s="16"/>
      <c r="BVU160" s="16"/>
      <c r="BVV160" s="16"/>
      <c r="BVW160" s="16"/>
      <c r="BVX160" s="16"/>
      <c r="BVY160" s="16"/>
      <c r="BVZ160" s="16"/>
      <c r="BWA160" s="16"/>
      <c r="BWB160" s="16"/>
      <c r="BWC160" s="16"/>
      <c r="BWD160" s="16"/>
      <c r="BWE160" s="16"/>
      <c r="BWF160" s="16"/>
      <c r="BWG160" s="16"/>
      <c r="BWH160" s="16"/>
      <c r="BWI160" s="16"/>
      <c r="BWJ160" s="16"/>
      <c r="BWK160" s="16"/>
      <c r="BWL160" s="16"/>
      <c r="BWM160" s="16"/>
      <c r="BWN160" s="16"/>
      <c r="BWO160" s="16"/>
      <c r="BWP160" s="16"/>
      <c r="BWQ160" s="16"/>
      <c r="BWR160" s="16"/>
      <c r="BWS160" s="16"/>
      <c r="BWT160" s="16"/>
      <c r="BWU160" s="16"/>
      <c r="BWV160" s="16"/>
      <c r="BWW160" s="16"/>
      <c r="BWX160" s="16"/>
      <c r="BWY160" s="16"/>
      <c r="BWZ160" s="16"/>
      <c r="BXA160" s="16"/>
      <c r="BXB160" s="16"/>
      <c r="BXC160" s="16"/>
      <c r="BXD160" s="16"/>
      <c r="BXE160" s="16"/>
      <c r="BXF160" s="16"/>
      <c r="BXG160" s="16"/>
      <c r="BXH160" s="16"/>
      <c r="BXI160" s="16"/>
      <c r="BXJ160" s="16"/>
      <c r="BXK160" s="16"/>
      <c r="BXL160" s="16"/>
      <c r="BXM160" s="16"/>
      <c r="BXN160" s="16"/>
      <c r="BXO160" s="16"/>
      <c r="BXP160" s="16"/>
      <c r="BXQ160" s="16"/>
      <c r="BXR160" s="16"/>
      <c r="BXS160" s="16"/>
      <c r="BXT160" s="16"/>
      <c r="BXU160" s="16"/>
      <c r="BXV160" s="16"/>
      <c r="BXW160" s="16"/>
      <c r="BXX160" s="16"/>
      <c r="BXY160" s="16"/>
      <c r="BXZ160" s="16"/>
      <c r="BYA160" s="16"/>
      <c r="BYB160" s="16"/>
      <c r="BYC160" s="16"/>
      <c r="BYD160" s="16"/>
      <c r="BYE160" s="16"/>
      <c r="BYF160" s="16"/>
      <c r="BYG160" s="16"/>
      <c r="BYH160" s="16"/>
      <c r="BYI160" s="16"/>
      <c r="BYJ160" s="16"/>
      <c r="BYK160" s="16"/>
      <c r="BYL160" s="16"/>
      <c r="BYM160" s="16"/>
      <c r="BYN160" s="16"/>
      <c r="BYO160" s="16"/>
      <c r="BYP160" s="16"/>
      <c r="BYQ160" s="16"/>
      <c r="BYR160" s="16"/>
      <c r="BYS160" s="16"/>
      <c r="BYT160" s="16"/>
      <c r="BYU160" s="16"/>
      <c r="BYV160" s="16"/>
      <c r="BYW160" s="16"/>
      <c r="BYX160" s="16"/>
      <c r="BYY160" s="16"/>
      <c r="BYZ160" s="16"/>
      <c r="BZA160" s="16"/>
      <c r="BZB160" s="16"/>
      <c r="BZC160" s="16"/>
      <c r="BZD160" s="16"/>
      <c r="BZE160" s="16"/>
      <c r="BZF160" s="16"/>
      <c r="BZG160" s="16"/>
      <c r="BZH160" s="16"/>
      <c r="BZI160" s="16"/>
      <c r="BZJ160" s="16"/>
      <c r="BZK160" s="16"/>
      <c r="BZL160" s="16"/>
      <c r="BZM160" s="16"/>
      <c r="BZN160" s="16"/>
      <c r="BZO160" s="16"/>
      <c r="BZP160" s="16"/>
      <c r="BZQ160" s="16"/>
      <c r="BZR160" s="16"/>
      <c r="BZS160" s="16"/>
      <c r="BZT160" s="16"/>
      <c r="BZU160" s="16"/>
      <c r="BZV160" s="16"/>
      <c r="BZW160" s="16"/>
      <c r="BZX160" s="16"/>
      <c r="BZY160" s="16"/>
      <c r="BZZ160" s="16"/>
      <c r="CAA160" s="16"/>
      <c r="CAB160" s="16"/>
      <c r="CAC160" s="16"/>
      <c r="CAD160" s="16"/>
      <c r="CAE160" s="16"/>
      <c r="CAF160" s="16"/>
      <c r="CAG160" s="16"/>
      <c r="CAH160" s="16"/>
      <c r="CAI160" s="16"/>
      <c r="CAJ160" s="16"/>
      <c r="CAK160" s="16"/>
      <c r="CAL160" s="16"/>
      <c r="CAM160" s="16"/>
      <c r="CAN160" s="16"/>
      <c r="CAO160" s="16"/>
      <c r="CAP160" s="16"/>
      <c r="CAQ160" s="16"/>
      <c r="CAR160" s="16"/>
      <c r="CAS160" s="16"/>
      <c r="CAT160" s="16"/>
      <c r="CAU160" s="16"/>
      <c r="CAV160" s="16"/>
      <c r="CAW160" s="16"/>
      <c r="CAX160" s="16"/>
      <c r="CAY160" s="16"/>
      <c r="CAZ160" s="16"/>
      <c r="CBA160" s="16"/>
      <c r="CBB160" s="16"/>
      <c r="CBC160" s="16"/>
      <c r="CBD160" s="16"/>
      <c r="CBE160" s="16"/>
      <c r="CBF160" s="16"/>
      <c r="CBG160" s="16"/>
      <c r="CBH160" s="16"/>
      <c r="CBI160" s="16"/>
      <c r="CBJ160" s="16"/>
      <c r="CBK160" s="16"/>
      <c r="CBL160" s="16"/>
      <c r="CBM160" s="16"/>
      <c r="CBN160" s="16"/>
      <c r="CBO160" s="16"/>
      <c r="CBP160" s="16"/>
      <c r="CBQ160" s="16"/>
      <c r="CBR160" s="16"/>
      <c r="CBS160" s="16"/>
      <c r="CBT160" s="16"/>
      <c r="CBU160" s="16"/>
      <c r="CBV160" s="16"/>
      <c r="CBW160" s="16"/>
      <c r="CBX160" s="16"/>
      <c r="CBY160" s="16"/>
      <c r="CBZ160" s="16"/>
      <c r="CCA160" s="16"/>
      <c r="CCB160" s="16"/>
      <c r="CCC160" s="16"/>
      <c r="CCD160" s="16"/>
      <c r="CCE160" s="16"/>
      <c r="CCF160" s="16"/>
      <c r="CCG160" s="16"/>
      <c r="CCH160" s="16"/>
      <c r="CCI160" s="16"/>
      <c r="CCJ160" s="16"/>
      <c r="CCK160" s="16"/>
      <c r="CCL160" s="16"/>
      <c r="CCM160" s="16"/>
      <c r="CCN160" s="16"/>
      <c r="CCO160" s="16"/>
      <c r="CCP160" s="16"/>
      <c r="CCQ160" s="16"/>
      <c r="CCR160" s="16"/>
      <c r="CCS160" s="16"/>
      <c r="CCT160" s="16"/>
      <c r="CCU160" s="16"/>
      <c r="CCV160" s="16"/>
      <c r="CCW160" s="16"/>
      <c r="CCX160" s="16"/>
      <c r="CCY160" s="16"/>
      <c r="CCZ160" s="16"/>
      <c r="CDA160" s="16"/>
      <c r="CDB160" s="16"/>
      <c r="CDC160" s="16"/>
      <c r="CDD160" s="16"/>
      <c r="CDE160" s="16"/>
      <c r="CDF160" s="16"/>
      <c r="CDG160" s="16"/>
      <c r="CDH160" s="16"/>
      <c r="CDI160" s="16"/>
      <c r="CDJ160" s="16"/>
      <c r="CDK160" s="16"/>
      <c r="CDL160" s="16"/>
      <c r="CDM160" s="16"/>
      <c r="CDN160" s="16"/>
      <c r="CDO160" s="16"/>
      <c r="CDP160" s="16"/>
      <c r="CDQ160" s="16"/>
      <c r="CDR160" s="16"/>
      <c r="CDS160" s="16"/>
      <c r="CDT160" s="16"/>
      <c r="CDU160" s="16"/>
      <c r="CDV160" s="16"/>
      <c r="CDW160" s="16"/>
      <c r="CDX160" s="16"/>
      <c r="CDY160" s="16"/>
      <c r="CDZ160" s="16"/>
      <c r="CEA160" s="16"/>
      <c r="CEB160" s="16"/>
      <c r="CEC160" s="16"/>
      <c r="CED160" s="16"/>
      <c r="CEE160" s="16"/>
      <c r="CEF160" s="16"/>
      <c r="CEG160" s="16"/>
      <c r="CEH160" s="16"/>
      <c r="CEI160" s="16"/>
      <c r="CEJ160" s="16"/>
      <c r="CEK160" s="16"/>
      <c r="CEL160" s="16"/>
      <c r="CEM160" s="16"/>
      <c r="CEN160" s="16"/>
      <c r="CEO160" s="16"/>
      <c r="CEP160" s="16"/>
      <c r="CEQ160" s="16"/>
      <c r="CER160" s="16"/>
      <c r="CES160" s="16"/>
      <c r="CET160" s="16"/>
      <c r="CEU160" s="16"/>
      <c r="CEV160" s="16"/>
      <c r="CEW160" s="16"/>
      <c r="CEX160" s="16"/>
      <c r="CEY160" s="16"/>
      <c r="CEZ160" s="16"/>
      <c r="CFA160" s="16"/>
      <c r="CFB160" s="16"/>
      <c r="CFC160" s="16"/>
      <c r="CFD160" s="16"/>
      <c r="CFE160" s="16"/>
      <c r="CFF160" s="16"/>
      <c r="CFG160" s="16"/>
      <c r="CFH160" s="16"/>
      <c r="CFI160" s="16"/>
      <c r="CFJ160" s="16"/>
      <c r="CFK160" s="16"/>
      <c r="CFL160" s="16"/>
      <c r="CFM160" s="16"/>
      <c r="CFN160" s="16"/>
      <c r="CFO160" s="16"/>
      <c r="CFP160" s="16"/>
      <c r="CFQ160" s="16"/>
      <c r="CFR160" s="16"/>
      <c r="CFS160" s="16"/>
      <c r="CFT160" s="16"/>
      <c r="CFU160" s="16"/>
      <c r="CFV160" s="16"/>
      <c r="CFW160" s="16"/>
      <c r="CFX160" s="16"/>
      <c r="CFY160" s="16"/>
      <c r="CFZ160" s="16"/>
      <c r="CGA160" s="16"/>
      <c r="CGB160" s="16"/>
      <c r="CGC160" s="16"/>
      <c r="CGD160" s="16"/>
      <c r="CGE160" s="16"/>
      <c r="CGF160" s="16"/>
      <c r="CGG160" s="16"/>
      <c r="CGH160" s="16"/>
      <c r="CGI160" s="16"/>
      <c r="CGJ160" s="16"/>
      <c r="CGK160" s="16"/>
      <c r="CGL160" s="16"/>
      <c r="CGM160" s="16"/>
      <c r="CGN160" s="16"/>
      <c r="CGO160" s="16"/>
      <c r="CGP160" s="16"/>
      <c r="CGQ160" s="16"/>
      <c r="CGR160" s="16"/>
      <c r="CGS160" s="16"/>
      <c r="CGT160" s="16"/>
      <c r="CGU160" s="16"/>
      <c r="CGV160" s="16"/>
      <c r="CGW160" s="16"/>
      <c r="CGX160" s="16"/>
      <c r="CGY160" s="16"/>
      <c r="CGZ160" s="16"/>
      <c r="CHA160" s="16"/>
      <c r="CHB160" s="16"/>
      <c r="CHC160" s="16"/>
      <c r="CHD160" s="16"/>
      <c r="CHE160" s="16"/>
      <c r="CHF160" s="16"/>
      <c r="CHG160" s="16"/>
      <c r="CHH160" s="16"/>
      <c r="CHI160" s="16"/>
      <c r="CHJ160" s="16"/>
      <c r="CHK160" s="16"/>
      <c r="CHL160" s="16"/>
      <c r="CHM160" s="16"/>
      <c r="CHN160" s="16"/>
      <c r="CHO160" s="16"/>
      <c r="CHP160" s="16"/>
      <c r="CHQ160" s="16"/>
      <c r="CHR160" s="16"/>
      <c r="CHS160" s="16"/>
      <c r="CHT160" s="16"/>
      <c r="CHU160" s="16"/>
      <c r="CHV160" s="16"/>
      <c r="CHW160" s="16"/>
      <c r="CHX160" s="16"/>
      <c r="CHY160" s="16"/>
      <c r="CHZ160" s="16"/>
      <c r="CIA160" s="16"/>
      <c r="CIB160" s="16"/>
      <c r="CIC160" s="16"/>
      <c r="CID160" s="16"/>
      <c r="CIE160" s="16"/>
      <c r="CIF160" s="16"/>
      <c r="CIG160" s="16"/>
      <c r="CIH160" s="16"/>
      <c r="CII160" s="16"/>
      <c r="CIJ160" s="16"/>
      <c r="CIK160" s="16"/>
      <c r="CIL160" s="16"/>
      <c r="CIM160" s="16"/>
      <c r="CIN160" s="16"/>
      <c r="CIO160" s="16"/>
      <c r="CIP160" s="16"/>
      <c r="CIQ160" s="16"/>
      <c r="CIR160" s="16"/>
      <c r="CIS160" s="16"/>
      <c r="CIT160" s="16"/>
      <c r="CIU160" s="16"/>
      <c r="CIV160" s="16"/>
      <c r="CIW160" s="16"/>
      <c r="CIX160" s="16"/>
      <c r="CIY160" s="16"/>
      <c r="CIZ160" s="16"/>
      <c r="CJA160" s="16"/>
      <c r="CJB160" s="16"/>
      <c r="CJC160" s="16"/>
      <c r="CJD160" s="16"/>
      <c r="CJE160" s="16"/>
      <c r="CJF160" s="16"/>
      <c r="CJG160" s="16"/>
      <c r="CJH160" s="16"/>
      <c r="CJI160" s="16"/>
      <c r="CJJ160" s="16"/>
      <c r="CJK160" s="16"/>
      <c r="CJL160" s="16"/>
      <c r="CJM160" s="16"/>
      <c r="CJN160" s="16"/>
      <c r="CJO160" s="16"/>
      <c r="CJP160" s="16"/>
      <c r="CJQ160" s="16"/>
      <c r="CJR160" s="16"/>
      <c r="CJS160" s="16"/>
      <c r="CJT160" s="16"/>
      <c r="CJU160" s="16"/>
      <c r="CJV160" s="16"/>
      <c r="CJW160" s="16"/>
      <c r="CJX160" s="16"/>
      <c r="CJY160" s="16"/>
      <c r="CJZ160" s="16"/>
      <c r="CKA160" s="16"/>
      <c r="CKB160" s="16"/>
      <c r="CKC160" s="16"/>
      <c r="CKD160" s="16"/>
      <c r="CKE160" s="16"/>
      <c r="CKF160" s="16"/>
      <c r="CKG160" s="16"/>
      <c r="CKH160" s="16"/>
      <c r="CKI160" s="16"/>
      <c r="CKJ160" s="16"/>
      <c r="CKK160" s="16"/>
      <c r="CKL160" s="16"/>
      <c r="CKM160" s="16"/>
      <c r="CKN160" s="16"/>
      <c r="CKO160" s="16"/>
      <c r="CKP160" s="16"/>
      <c r="CKQ160" s="16"/>
      <c r="CKR160" s="16"/>
      <c r="CKS160" s="16"/>
      <c r="CKT160" s="16"/>
      <c r="CKU160" s="16"/>
      <c r="CKV160" s="16"/>
      <c r="CKW160" s="16"/>
      <c r="CKX160" s="16"/>
      <c r="CKY160" s="16"/>
      <c r="CKZ160" s="16"/>
      <c r="CLA160" s="16"/>
      <c r="CLB160" s="16"/>
      <c r="CLC160" s="16"/>
      <c r="CLD160" s="16"/>
      <c r="CLE160" s="16"/>
      <c r="CLF160" s="16"/>
      <c r="CLG160" s="16"/>
      <c r="CLH160" s="16"/>
      <c r="CLI160" s="16"/>
      <c r="CLJ160" s="16"/>
      <c r="CLK160" s="16"/>
      <c r="CLL160" s="16"/>
      <c r="CLM160" s="16"/>
      <c r="CLN160" s="16"/>
      <c r="CLO160" s="16"/>
      <c r="CLP160" s="16"/>
      <c r="CLQ160" s="16"/>
      <c r="CLR160" s="16"/>
      <c r="CLS160" s="16"/>
      <c r="CLT160" s="16"/>
      <c r="CLU160" s="16"/>
      <c r="CLV160" s="16"/>
      <c r="CLW160" s="16"/>
      <c r="CLX160" s="16"/>
      <c r="CLY160" s="16"/>
      <c r="CLZ160" s="16"/>
      <c r="CMA160" s="16"/>
      <c r="CMB160" s="16"/>
      <c r="CMC160" s="16"/>
      <c r="CMD160" s="16"/>
      <c r="CME160" s="16"/>
      <c r="CMF160" s="16"/>
      <c r="CMG160" s="16"/>
      <c r="CMH160" s="16"/>
      <c r="CMI160" s="16"/>
      <c r="CMJ160" s="16"/>
      <c r="CMK160" s="16"/>
      <c r="CML160" s="16"/>
      <c r="CMM160" s="16"/>
      <c r="CMN160" s="16"/>
      <c r="CMO160" s="16"/>
      <c r="CMP160" s="16"/>
      <c r="CMQ160" s="16"/>
      <c r="CMR160" s="16"/>
      <c r="CMS160" s="16"/>
      <c r="CMT160" s="16"/>
      <c r="CMU160" s="16"/>
      <c r="CMV160" s="16"/>
      <c r="CMW160" s="16"/>
      <c r="CMX160" s="16"/>
      <c r="CMY160" s="16"/>
      <c r="CMZ160" s="16"/>
      <c r="CNA160" s="16"/>
      <c r="CNB160" s="16"/>
      <c r="CNC160" s="16"/>
      <c r="CND160" s="16"/>
      <c r="CNE160" s="16"/>
      <c r="CNF160" s="16"/>
      <c r="CNG160" s="16"/>
      <c r="CNH160" s="16"/>
      <c r="CNI160" s="16"/>
      <c r="CNJ160" s="16"/>
      <c r="CNK160" s="16"/>
      <c r="CNL160" s="16"/>
      <c r="CNM160" s="16"/>
      <c r="CNN160" s="16"/>
      <c r="CNO160" s="16"/>
      <c r="CNP160" s="16"/>
      <c r="CNQ160" s="16"/>
      <c r="CNR160" s="16"/>
      <c r="CNS160" s="16"/>
      <c r="CNT160" s="16"/>
      <c r="CNU160" s="16"/>
      <c r="CNV160" s="16"/>
      <c r="CNW160" s="16"/>
      <c r="CNX160" s="16"/>
      <c r="CNY160" s="16"/>
      <c r="CNZ160" s="16"/>
      <c r="COA160" s="16"/>
      <c r="COB160" s="16"/>
      <c r="COC160" s="16"/>
      <c r="COD160" s="16"/>
      <c r="COE160" s="16"/>
      <c r="COF160" s="16"/>
      <c r="COG160" s="16"/>
      <c r="COH160" s="16"/>
      <c r="COI160" s="16"/>
      <c r="COJ160" s="16"/>
      <c r="COK160" s="16"/>
      <c r="COL160" s="16"/>
      <c r="COM160" s="16"/>
      <c r="CON160" s="16"/>
      <c r="COO160" s="16"/>
      <c r="COP160" s="16"/>
      <c r="COQ160" s="16"/>
      <c r="COR160" s="16"/>
      <c r="COS160" s="16"/>
      <c r="COT160" s="16"/>
      <c r="COU160" s="16"/>
      <c r="COV160" s="16"/>
      <c r="COW160" s="16"/>
      <c r="COX160" s="16"/>
      <c r="COY160" s="16"/>
      <c r="COZ160" s="16"/>
      <c r="CPA160" s="16"/>
      <c r="CPB160" s="16"/>
      <c r="CPC160" s="16"/>
      <c r="CPD160" s="16"/>
      <c r="CPE160" s="16"/>
      <c r="CPF160" s="16"/>
      <c r="CPG160" s="16"/>
      <c r="CPH160" s="16"/>
      <c r="CPI160" s="16"/>
      <c r="CPJ160" s="16"/>
      <c r="CPK160" s="16"/>
      <c r="CPL160" s="16"/>
      <c r="CPM160" s="16"/>
      <c r="CPN160" s="16"/>
      <c r="CPO160" s="16"/>
      <c r="CPP160" s="16"/>
      <c r="CPQ160" s="16"/>
      <c r="CPR160" s="16"/>
      <c r="CPS160" s="16"/>
      <c r="CPT160" s="16"/>
      <c r="CPU160" s="16"/>
      <c r="CPV160" s="16"/>
      <c r="CPW160" s="16"/>
      <c r="CPX160" s="16"/>
      <c r="CPY160" s="16"/>
      <c r="CPZ160" s="16"/>
      <c r="CQA160" s="16"/>
      <c r="CQB160" s="16"/>
      <c r="CQC160" s="16"/>
      <c r="CQD160" s="16"/>
      <c r="CQE160" s="16"/>
      <c r="CQF160" s="16"/>
      <c r="CQG160" s="16"/>
      <c r="CQH160" s="16"/>
      <c r="CQI160" s="16"/>
      <c r="CQJ160" s="16"/>
      <c r="CQK160" s="16"/>
      <c r="CQL160" s="16"/>
      <c r="CQM160" s="16"/>
      <c r="CQN160" s="16"/>
      <c r="CQO160" s="16"/>
      <c r="CQP160" s="16"/>
      <c r="CQQ160" s="16"/>
      <c r="CQR160" s="16"/>
      <c r="CQS160" s="16"/>
      <c r="CQT160" s="16"/>
      <c r="CQU160" s="16"/>
      <c r="CQV160" s="16"/>
      <c r="CQW160" s="16"/>
      <c r="CQX160" s="16"/>
      <c r="CQY160" s="16"/>
      <c r="CQZ160" s="16"/>
      <c r="CRA160" s="16"/>
      <c r="CRB160" s="16"/>
      <c r="CRC160" s="16"/>
      <c r="CRD160" s="16"/>
      <c r="CRE160" s="16"/>
      <c r="CRF160" s="16"/>
      <c r="CRG160" s="16"/>
      <c r="CRH160" s="16"/>
      <c r="CRI160" s="16"/>
      <c r="CRJ160" s="16"/>
      <c r="CRK160" s="16"/>
      <c r="CRL160" s="16"/>
      <c r="CRM160" s="16"/>
      <c r="CRN160" s="16"/>
      <c r="CRO160" s="16"/>
      <c r="CRP160" s="16"/>
      <c r="CRQ160" s="16"/>
      <c r="CRR160" s="16"/>
      <c r="CRS160" s="16"/>
      <c r="CRT160" s="16"/>
      <c r="CRU160" s="16"/>
      <c r="CRV160" s="16"/>
      <c r="CRW160" s="16"/>
      <c r="CRX160" s="16"/>
      <c r="CRY160" s="16"/>
      <c r="CRZ160" s="16"/>
      <c r="CSA160" s="16"/>
      <c r="CSB160" s="16"/>
      <c r="CSC160" s="16"/>
      <c r="CSD160" s="16"/>
      <c r="CSE160" s="16"/>
      <c r="CSF160" s="16"/>
      <c r="CSG160" s="16"/>
      <c r="CSH160" s="16"/>
      <c r="CSI160" s="16"/>
      <c r="CSJ160" s="16"/>
      <c r="CSK160" s="16"/>
      <c r="CSL160" s="16"/>
      <c r="CSM160" s="16"/>
      <c r="CSN160" s="16"/>
      <c r="CSO160" s="16"/>
      <c r="CSP160" s="16"/>
      <c r="CSQ160" s="16"/>
      <c r="CSR160" s="16"/>
      <c r="CSS160" s="16"/>
      <c r="CST160" s="16"/>
      <c r="CSU160" s="16"/>
      <c r="CSV160" s="16"/>
      <c r="CSW160" s="16"/>
      <c r="CSX160" s="16"/>
      <c r="CSY160" s="16"/>
      <c r="CSZ160" s="16"/>
      <c r="CTA160" s="16"/>
      <c r="CTB160" s="16"/>
      <c r="CTC160" s="16"/>
      <c r="CTD160" s="16"/>
      <c r="CTE160" s="16"/>
      <c r="CTF160" s="16"/>
      <c r="CTG160" s="16"/>
      <c r="CTH160" s="16"/>
      <c r="CTI160" s="16"/>
      <c r="CTJ160" s="16"/>
      <c r="CTK160" s="16"/>
      <c r="CTL160" s="16"/>
      <c r="CTM160" s="16"/>
      <c r="CTN160" s="16"/>
      <c r="CTO160" s="16"/>
      <c r="CTP160" s="16"/>
      <c r="CTQ160" s="16"/>
      <c r="CTR160" s="16"/>
      <c r="CTS160" s="16"/>
      <c r="CTT160" s="16"/>
      <c r="CTU160" s="16"/>
      <c r="CTV160" s="16"/>
      <c r="CTW160" s="16"/>
      <c r="CTX160" s="16"/>
      <c r="CTY160" s="16"/>
      <c r="CTZ160" s="16"/>
      <c r="CUA160" s="16"/>
      <c r="CUB160" s="16"/>
      <c r="CUC160" s="16"/>
      <c r="CUD160" s="16"/>
      <c r="CUE160" s="16"/>
      <c r="CUF160" s="16"/>
      <c r="CUG160" s="16"/>
      <c r="CUH160" s="16"/>
      <c r="CUI160" s="16"/>
      <c r="CUJ160" s="16"/>
      <c r="CUK160" s="16"/>
      <c r="CUL160" s="16"/>
      <c r="CUM160" s="16"/>
      <c r="CUN160" s="16"/>
      <c r="CUO160" s="16"/>
      <c r="CUP160" s="16"/>
      <c r="CUQ160" s="16"/>
      <c r="CUR160" s="16"/>
      <c r="CUS160" s="16"/>
      <c r="CUT160" s="16"/>
      <c r="CUU160" s="16"/>
      <c r="CUV160" s="16"/>
      <c r="CUW160" s="16"/>
      <c r="CUX160" s="16"/>
      <c r="CUY160" s="16"/>
      <c r="CUZ160" s="16"/>
      <c r="CVA160" s="16"/>
      <c r="CVB160" s="16"/>
      <c r="CVC160" s="16"/>
      <c r="CVD160" s="16"/>
      <c r="CVE160" s="16"/>
      <c r="CVF160" s="16"/>
      <c r="CVG160" s="16"/>
      <c r="CVH160" s="16"/>
      <c r="CVI160" s="16"/>
      <c r="CVJ160" s="16"/>
      <c r="CVK160" s="16"/>
      <c r="CVL160" s="16"/>
      <c r="CVM160" s="16"/>
      <c r="CVN160" s="16"/>
      <c r="CVO160" s="16"/>
      <c r="CVP160" s="16"/>
      <c r="CVQ160" s="16"/>
      <c r="CVR160" s="16"/>
      <c r="CVS160" s="16"/>
      <c r="CVT160" s="16"/>
      <c r="CVU160" s="16"/>
      <c r="CVV160" s="16"/>
      <c r="CVW160" s="16"/>
      <c r="CVX160" s="16"/>
      <c r="CVY160" s="16"/>
      <c r="CVZ160" s="16"/>
      <c r="CWA160" s="16"/>
      <c r="CWB160" s="16"/>
      <c r="CWC160" s="16"/>
      <c r="CWD160" s="16"/>
      <c r="CWE160" s="16"/>
      <c r="CWF160" s="16"/>
      <c r="CWG160" s="16"/>
      <c r="CWH160" s="16"/>
      <c r="CWI160" s="16"/>
      <c r="CWJ160" s="16"/>
      <c r="CWK160" s="16"/>
      <c r="CWL160" s="16"/>
      <c r="CWM160" s="16"/>
      <c r="CWN160" s="16"/>
      <c r="CWO160" s="16"/>
      <c r="CWP160" s="16"/>
      <c r="CWQ160" s="16"/>
      <c r="CWR160" s="16"/>
      <c r="CWS160" s="16"/>
      <c r="CWT160" s="16"/>
      <c r="CWU160" s="16"/>
      <c r="CWV160" s="16"/>
      <c r="CWW160" s="16"/>
      <c r="CWX160" s="16"/>
      <c r="CWY160" s="16"/>
      <c r="CWZ160" s="16"/>
      <c r="CXA160" s="16"/>
      <c r="CXB160" s="16"/>
      <c r="CXC160" s="16"/>
      <c r="CXD160" s="16"/>
      <c r="CXE160" s="16"/>
      <c r="CXF160" s="16"/>
      <c r="CXG160" s="16"/>
      <c r="CXH160" s="16"/>
      <c r="CXI160" s="16"/>
      <c r="CXJ160" s="16"/>
      <c r="CXK160" s="16"/>
      <c r="CXL160" s="16"/>
      <c r="CXM160" s="16"/>
      <c r="CXN160" s="16"/>
      <c r="CXO160" s="16"/>
      <c r="CXP160" s="16"/>
      <c r="CXQ160" s="16"/>
      <c r="CXR160" s="16"/>
      <c r="CXS160" s="16"/>
      <c r="CXT160" s="16"/>
      <c r="CXU160" s="16"/>
      <c r="CXV160" s="16"/>
      <c r="CXW160" s="16"/>
      <c r="CXX160" s="16"/>
      <c r="CXY160" s="16"/>
      <c r="CXZ160" s="16"/>
      <c r="CYA160" s="16"/>
      <c r="CYB160" s="16"/>
      <c r="CYC160" s="16"/>
      <c r="CYD160" s="16"/>
      <c r="CYE160" s="16"/>
      <c r="CYF160" s="16"/>
      <c r="CYG160" s="16"/>
      <c r="CYH160" s="16"/>
      <c r="CYI160" s="16"/>
      <c r="CYJ160" s="16"/>
      <c r="CYK160" s="16"/>
      <c r="CYL160" s="16"/>
      <c r="CYM160" s="16"/>
      <c r="CYN160" s="16"/>
      <c r="CYO160" s="16"/>
      <c r="CYP160" s="16"/>
      <c r="CYQ160" s="16"/>
      <c r="CYR160" s="16"/>
      <c r="CYS160" s="16"/>
      <c r="CYT160" s="16"/>
      <c r="CYU160" s="16"/>
      <c r="CYV160" s="16"/>
      <c r="CYW160" s="16"/>
      <c r="CYX160" s="16"/>
      <c r="CYY160" s="16"/>
      <c r="CYZ160" s="16"/>
      <c r="CZA160" s="16"/>
      <c r="CZB160" s="16"/>
      <c r="CZC160" s="16"/>
      <c r="CZD160" s="16"/>
      <c r="CZE160" s="16"/>
      <c r="CZF160" s="16"/>
      <c r="CZG160" s="16"/>
      <c r="CZH160" s="16"/>
      <c r="CZI160" s="16"/>
      <c r="CZJ160" s="16"/>
      <c r="CZK160" s="16"/>
      <c r="CZL160" s="16"/>
      <c r="CZM160" s="16"/>
      <c r="CZN160" s="16"/>
      <c r="CZO160" s="16"/>
      <c r="CZP160" s="16"/>
      <c r="CZQ160" s="16"/>
      <c r="CZR160" s="16"/>
      <c r="CZS160" s="16"/>
      <c r="CZT160" s="16"/>
      <c r="CZU160" s="16"/>
      <c r="CZV160" s="16"/>
      <c r="CZW160" s="16"/>
      <c r="CZX160" s="16"/>
      <c r="CZY160" s="16"/>
      <c r="CZZ160" s="16"/>
      <c r="DAA160" s="16"/>
      <c r="DAB160" s="16"/>
      <c r="DAC160" s="16"/>
      <c r="DAD160" s="16"/>
      <c r="DAE160" s="16"/>
      <c r="DAF160" s="16"/>
      <c r="DAG160" s="16"/>
      <c r="DAH160" s="16"/>
      <c r="DAI160" s="16"/>
      <c r="DAJ160" s="16"/>
      <c r="DAK160" s="16"/>
      <c r="DAL160" s="16"/>
      <c r="DAM160" s="16"/>
      <c r="DAN160" s="16"/>
      <c r="DAO160" s="16"/>
      <c r="DAP160" s="16"/>
      <c r="DAQ160" s="16"/>
      <c r="DAR160" s="16"/>
      <c r="DAS160" s="16"/>
      <c r="DAT160" s="16"/>
      <c r="DAU160" s="16"/>
      <c r="DAV160" s="16"/>
      <c r="DAW160" s="16"/>
      <c r="DAX160" s="16"/>
      <c r="DAY160" s="16"/>
      <c r="DAZ160" s="16"/>
      <c r="DBA160" s="16"/>
      <c r="DBB160" s="16"/>
      <c r="DBC160" s="16"/>
      <c r="DBD160" s="16"/>
      <c r="DBE160" s="16"/>
      <c r="DBF160" s="16"/>
      <c r="DBG160" s="16"/>
      <c r="DBH160" s="16"/>
      <c r="DBI160" s="16"/>
      <c r="DBJ160" s="16"/>
      <c r="DBK160" s="16"/>
      <c r="DBL160" s="16"/>
      <c r="DBM160" s="16"/>
      <c r="DBN160" s="16"/>
      <c r="DBO160" s="16"/>
      <c r="DBP160" s="16"/>
      <c r="DBQ160" s="16"/>
      <c r="DBR160" s="16"/>
      <c r="DBS160" s="16"/>
      <c r="DBT160" s="16"/>
      <c r="DBU160" s="16"/>
      <c r="DBV160" s="16"/>
      <c r="DBW160" s="16"/>
      <c r="DBX160" s="16"/>
      <c r="DBY160" s="16"/>
      <c r="DBZ160" s="16"/>
      <c r="DCA160" s="16"/>
      <c r="DCB160" s="16"/>
      <c r="DCC160" s="16"/>
      <c r="DCD160" s="16"/>
      <c r="DCE160" s="16"/>
      <c r="DCF160" s="16"/>
      <c r="DCG160" s="16"/>
      <c r="DCH160" s="16"/>
      <c r="DCI160" s="16"/>
      <c r="DCJ160" s="16"/>
      <c r="DCK160" s="16"/>
      <c r="DCL160" s="16"/>
      <c r="DCM160" s="16"/>
      <c r="DCN160" s="16"/>
      <c r="DCO160" s="16"/>
      <c r="DCP160" s="16"/>
      <c r="DCQ160" s="16"/>
      <c r="DCR160" s="16"/>
      <c r="DCS160" s="16"/>
      <c r="DCT160" s="16"/>
      <c r="DCU160" s="16"/>
      <c r="DCV160" s="16"/>
      <c r="DCW160" s="16"/>
      <c r="DCX160" s="16"/>
      <c r="DCY160" s="16"/>
      <c r="DCZ160" s="16"/>
      <c r="DDA160" s="16"/>
      <c r="DDB160" s="16"/>
      <c r="DDC160" s="16"/>
      <c r="DDD160" s="16"/>
      <c r="DDE160" s="16"/>
      <c r="DDF160" s="16"/>
      <c r="DDG160" s="16"/>
      <c r="DDH160" s="16"/>
      <c r="DDI160" s="16"/>
      <c r="DDJ160" s="16"/>
      <c r="DDK160" s="16"/>
      <c r="DDL160" s="16"/>
      <c r="DDM160" s="16"/>
      <c r="DDN160" s="16"/>
      <c r="DDO160" s="16"/>
      <c r="DDP160" s="16"/>
      <c r="DDQ160" s="16"/>
      <c r="DDR160" s="16"/>
      <c r="DDS160" s="16"/>
      <c r="DDT160" s="16"/>
      <c r="DDU160" s="16"/>
      <c r="DDV160" s="16"/>
      <c r="DDW160" s="16"/>
      <c r="DDX160" s="16"/>
      <c r="DDY160" s="16"/>
      <c r="DDZ160" s="16"/>
      <c r="DEA160" s="16"/>
      <c r="DEB160" s="16"/>
      <c r="DEC160" s="16"/>
      <c r="DED160" s="16"/>
      <c r="DEE160" s="16"/>
      <c r="DEF160" s="16"/>
      <c r="DEG160" s="16"/>
      <c r="DEH160" s="16"/>
      <c r="DEI160" s="16"/>
      <c r="DEJ160" s="16"/>
      <c r="DEK160" s="16"/>
      <c r="DEL160" s="16"/>
      <c r="DEM160" s="16"/>
      <c r="DEN160" s="16"/>
      <c r="DEO160" s="16"/>
      <c r="DEP160" s="16"/>
      <c r="DEQ160" s="16"/>
      <c r="DER160" s="16"/>
      <c r="DES160" s="16"/>
      <c r="DET160" s="16"/>
      <c r="DEU160" s="16"/>
      <c r="DEV160" s="16"/>
      <c r="DEW160" s="16"/>
      <c r="DEX160" s="16"/>
      <c r="DEY160" s="16"/>
      <c r="DEZ160" s="16"/>
      <c r="DFA160" s="16"/>
      <c r="DFB160" s="16"/>
      <c r="DFC160" s="16"/>
      <c r="DFD160" s="16"/>
      <c r="DFE160" s="16"/>
      <c r="DFF160" s="16"/>
      <c r="DFG160" s="16"/>
      <c r="DFH160" s="16"/>
      <c r="DFI160" s="16"/>
      <c r="DFJ160" s="16"/>
      <c r="DFK160" s="16"/>
      <c r="DFL160" s="16"/>
      <c r="DFM160" s="16"/>
      <c r="DFN160" s="16"/>
      <c r="DFO160" s="16"/>
      <c r="DFP160" s="16"/>
      <c r="DFQ160" s="16"/>
      <c r="DFR160" s="16"/>
      <c r="DFS160" s="16"/>
      <c r="DFT160" s="16"/>
      <c r="DFU160" s="16"/>
      <c r="DFV160" s="16"/>
      <c r="DFW160" s="16"/>
      <c r="DFX160" s="16"/>
      <c r="DFY160" s="16"/>
      <c r="DFZ160" s="16"/>
      <c r="DGA160" s="16"/>
      <c r="DGB160" s="16"/>
      <c r="DGC160" s="16"/>
      <c r="DGD160" s="16"/>
      <c r="DGE160" s="16"/>
      <c r="DGF160" s="16"/>
      <c r="DGG160" s="16"/>
      <c r="DGH160" s="16"/>
      <c r="DGI160" s="16"/>
      <c r="DGJ160" s="16"/>
      <c r="DGK160" s="16"/>
      <c r="DGL160" s="16"/>
      <c r="DGM160" s="16"/>
      <c r="DGN160" s="16"/>
      <c r="DGO160" s="16"/>
      <c r="DGP160" s="16"/>
      <c r="DGQ160" s="16"/>
      <c r="DGR160" s="16"/>
      <c r="DGS160" s="16"/>
      <c r="DGT160" s="16"/>
      <c r="DGU160" s="16"/>
      <c r="DGV160" s="16"/>
      <c r="DGW160" s="16"/>
      <c r="DGX160" s="16"/>
      <c r="DGY160" s="16"/>
      <c r="DGZ160" s="16"/>
      <c r="DHA160" s="16"/>
      <c r="DHB160" s="16"/>
      <c r="DHC160" s="16"/>
      <c r="DHD160" s="16"/>
      <c r="DHE160" s="16"/>
      <c r="DHF160" s="16"/>
      <c r="DHG160" s="16"/>
      <c r="DHH160" s="16"/>
      <c r="DHI160" s="16"/>
      <c r="DHJ160" s="16"/>
      <c r="DHK160" s="16"/>
      <c r="DHL160" s="16"/>
      <c r="DHM160" s="16"/>
      <c r="DHN160" s="16"/>
      <c r="DHO160" s="16"/>
      <c r="DHP160" s="16"/>
      <c r="DHQ160" s="16"/>
      <c r="DHR160" s="16"/>
      <c r="DHS160" s="16"/>
      <c r="DHT160" s="16"/>
      <c r="DHU160" s="16"/>
      <c r="DHV160" s="16"/>
      <c r="DHW160" s="16"/>
      <c r="DHX160" s="16"/>
      <c r="DHY160" s="16"/>
      <c r="DHZ160" s="16"/>
      <c r="DIA160" s="16"/>
      <c r="DIB160" s="16"/>
      <c r="DIC160" s="16"/>
      <c r="DID160" s="16"/>
      <c r="DIE160" s="16"/>
      <c r="DIF160" s="16"/>
      <c r="DIG160" s="16"/>
      <c r="DIH160" s="16"/>
      <c r="DII160" s="16"/>
      <c r="DIJ160" s="16"/>
      <c r="DIK160" s="16"/>
      <c r="DIL160" s="16"/>
      <c r="DIM160" s="16"/>
      <c r="DIN160" s="16"/>
      <c r="DIO160" s="16"/>
      <c r="DIP160" s="16"/>
      <c r="DIQ160" s="16"/>
      <c r="DIR160" s="16"/>
      <c r="DIS160" s="16"/>
      <c r="DIT160" s="16"/>
      <c r="DIU160" s="16"/>
      <c r="DIV160" s="16"/>
      <c r="DIW160" s="16"/>
      <c r="DIX160" s="16"/>
      <c r="DIY160" s="16"/>
      <c r="DIZ160" s="16"/>
      <c r="DJA160" s="16"/>
      <c r="DJB160" s="16"/>
      <c r="DJC160" s="16"/>
      <c r="DJD160" s="16"/>
      <c r="DJE160" s="16"/>
      <c r="DJF160" s="16"/>
      <c r="DJG160" s="16"/>
      <c r="DJH160" s="16"/>
      <c r="DJI160" s="16"/>
      <c r="DJJ160" s="16"/>
      <c r="DJK160" s="16"/>
      <c r="DJL160" s="16"/>
      <c r="DJM160" s="16"/>
      <c r="DJN160" s="16"/>
      <c r="DJO160" s="16"/>
      <c r="DJP160" s="16"/>
      <c r="DJQ160" s="16"/>
      <c r="DJR160" s="16"/>
      <c r="DJS160" s="16"/>
      <c r="DJT160" s="16"/>
      <c r="DJU160" s="16"/>
      <c r="DJV160" s="16"/>
      <c r="DJW160" s="16"/>
      <c r="DJX160" s="16"/>
      <c r="DJY160" s="16"/>
      <c r="DJZ160" s="16"/>
      <c r="DKA160" s="16"/>
      <c r="DKB160" s="16"/>
      <c r="DKC160" s="16"/>
      <c r="DKD160" s="16"/>
      <c r="DKE160" s="16"/>
      <c r="DKF160" s="16"/>
      <c r="DKG160" s="16"/>
      <c r="DKH160" s="16"/>
      <c r="DKI160" s="16"/>
      <c r="DKJ160" s="16"/>
      <c r="DKK160" s="16"/>
      <c r="DKL160" s="16"/>
      <c r="DKM160" s="16"/>
      <c r="DKN160" s="16"/>
      <c r="DKO160" s="16"/>
      <c r="DKP160" s="16"/>
      <c r="DKQ160" s="16"/>
      <c r="DKR160" s="16"/>
      <c r="DKS160" s="16"/>
      <c r="DKT160" s="16"/>
      <c r="DKU160" s="16"/>
      <c r="DKV160" s="16"/>
      <c r="DKW160" s="16"/>
      <c r="DKX160" s="16"/>
      <c r="DKY160" s="16"/>
      <c r="DKZ160" s="16"/>
      <c r="DLA160" s="16"/>
      <c r="DLB160" s="16"/>
      <c r="DLC160" s="16"/>
      <c r="DLD160" s="16"/>
      <c r="DLE160" s="16"/>
      <c r="DLF160" s="16"/>
      <c r="DLG160" s="16"/>
      <c r="DLH160" s="16"/>
      <c r="DLI160" s="16"/>
      <c r="DLJ160" s="16"/>
      <c r="DLK160" s="16"/>
      <c r="DLL160" s="16"/>
      <c r="DLM160" s="16"/>
      <c r="DLN160" s="16"/>
      <c r="DLO160" s="16"/>
      <c r="DLP160" s="16"/>
      <c r="DLQ160" s="16"/>
      <c r="DLR160" s="16"/>
      <c r="DLS160" s="16"/>
      <c r="DLT160" s="16"/>
      <c r="DLU160" s="16"/>
      <c r="DLV160" s="16"/>
      <c r="DLW160" s="16"/>
      <c r="DLX160" s="16"/>
      <c r="DLY160" s="16"/>
      <c r="DLZ160" s="16"/>
      <c r="DMA160" s="16"/>
      <c r="DMB160" s="16"/>
      <c r="DMC160" s="16"/>
      <c r="DMD160" s="16"/>
      <c r="DME160" s="16"/>
      <c r="DMF160" s="16"/>
      <c r="DMG160" s="16"/>
      <c r="DMH160" s="16"/>
      <c r="DMI160" s="16"/>
      <c r="DMJ160" s="16"/>
      <c r="DMK160" s="16"/>
      <c r="DML160" s="16"/>
      <c r="DMM160" s="16"/>
      <c r="DMN160" s="16"/>
      <c r="DMO160" s="16"/>
      <c r="DMP160" s="16"/>
      <c r="DMQ160" s="16"/>
      <c r="DMR160" s="16"/>
      <c r="DMS160" s="16"/>
      <c r="DMT160" s="16"/>
      <c r="DMU160" s="16"/>
      <c r="DMV160" s="16"/>
      <c r="DMW160" s="16"/>
      <c r="DMX160" s="16"/>
      <c r="DMY160" s="16"/>
      <c r="DMZ160" s="16"/>
      <c r="DNA160" s="16"/>
      <c r="DNB160" s="16"/>
      <c r="DNC160" s="16"/>
      <c r="DND160" s="16"/>
      <c r="DNE160" s="16"/>
      <c r="DNF160" s="16"/>
      <c r="DNG160" s="16"/>
      <c r="DNH160" s="16"/>
      <c r="DNI160" s="16"/>
      <c r="DNJ160" s="16"/>
      <c r="DNK160" s="16"/>
      <c r="DNL160" s="16"/>
      <c r="DNM160" s="16"/>
      <c r="DNN160" s="16"/>
      <c r="DNO160" s="16"/>
      <c r="DNP160" s="16"/>
      <c r="DNQ160" s="16"/>
      <c r="DNR160" s="16"/>
      <c r="DNS160" s="16"/>
      <c r="DNT160" s="16"/>
      <c r="DNU160" s="16"/>
      <c r="DNV160" s="16"/>
      <c r="DNW160" s="16"/>
      <c r="DNX160" s="16"/>
      <c r="DNY160" s="16"/>
      <c r="DNZ160" s="16"/>
      <c r="DOA160" s="16"/>
      <c r="DOB160" s="16"/>
      <c r="DOC160" s="16"/>
      <c r="DOD160" s="16"/>
      <c r="DOE160" s="16"/>
      <c r="DOF160" s="16"/>
      <c r="DOG160" s="16"/>
      <c r="DOH160" s="16"/>
      <c r="DOI160" s="16"/>
      <c r="DOJ160" s="16"/>
      <c r="DOK160" s="16"/>
      <c r="DOL160" s="16"/>
      <c r="DOM160" s="16"/>
      <c r="DON160" s="16"/>
      <c r="DOO160" s="16"/>
      <c r="DOP160" s="16"/>
      <c r="DOQ160" s="16"/>
      <c r="DOR160" s="16"/>
      <c r="DOS160" s="16"/>
      <c r="DOT160" s="16"/>
      <c r="DOU160" s="16"/>
      <c r="DOV160" s="16"/>
      <c r="DOW160" s="16"/>
      <c r="DOX160" s="16"/>
      <c r="DOY160" s="16"/>
      <c r="DOZ160" s="16"/>
      <c r="DPA160" s="16"/>
      <c r="DPB160" s="16"/>
      <c r="DPC160" s="16"/>
      <c r="DPD160" s="16"/>
      <c r="DPE160" s="16"/>
      <c r="DPF160" s="16"/>
      <c r="DPG160" s="16"/>
      <c r="DPH160" s="16"/>
      <c r="DPI160" s="16"/>
      <c r="DPJ160" s="16"/>
      <c r="DPK160" s="16"/>
      <c r="DPL160" s="16"/>
      <c r="DPM160" s="16"/>
      <c r="DPN160" s="16"/>
      <c r="DPO160" s="16"/>
      <c r="DPP160" s="16"/>
      <c r="DPQ160" s="16"/>
      <c r="DPR160" s="16"/>
      <c r="DPS160" s="16"/>
      <c r="DPT160" s="16"/>
      <c r="DPU160" s="16"/>
      <c r="DPV160" s="16"/>
      <c r="DPW160" s="16"/>
      <c r="DPX160" s="16"/>
      <c r="DPY160" s="16"/>
      <c r="DPZ160" s="16"/>
      <c r="DQA160" s="16"/>
      <c r="DQB160" s="16"/>
      <c r="DQC160" s="16"/>
      <c r="DQD160" s="16"/>
      <c r="DQE160" s="16"/>
      <c r="DQF160" s="16"/>
      <c r="DQG160" s="16"/>
      <c r="DQH160" s="16"/>
      <c r="DQI160" s="16"/>
      <c r="DQJ160" s="16"/>
      <c r="DQK160" s="16"/>
      <c r="DQL160" s="16"/>
      <c r="DQM160" s="16"/>
      <c r="DQN160" s="16"/>
      <c r="DQO160" s="16"/>
      <c r="DQP160" s="16"/>
      <c r="DQQ160" s="16"/>
      <c r="DQR160" s="16"/>
      <c r="DQS160" s="16"/>
      <c r="DQT160" s="16"/>
      <c r="DQU160" s="16"/>
      <c r="DQV160" s="16"/>
      <c r="DQW160" s="16"/>
      <c r="DQX160" s="16"/>
      <c r="DQY160" s="16"/>
      <c r="DQZ160" s="16"/>
      <c r="DRA160" s="16"/>
      <c r="DRB160" s="16"/>
      <c r="DRC160" s="16"/>
      <c r="DRD160" s="16"/>
      <c r="DRE160" s="16"/>
      <c r="DRF160" s="16"/>
      <c r="DRG160" s="16"/>
      <c r="DRH160" s="16"/>
      <c r="DRI160" s="16"/>
      <c r="DRJ160" s="16"/>
      <c r="DRK160" s="16"/>
      <c r="DRL160" s="16"/>
      <c r="DRM160" s="16"/>
      <c r="DRN160" s="16"/>
      <c r="DRO160" s="16"/>
      <c r="DRP160" s="16"/>
      <c r="DRQ160" s="16"/>
      <c r="DRR160" s="16"/>
      <c r="DRS160" s="16"/>
      <c r="DRT160" s="16"/>
      <c r="DRU160" s="16"/>
      <c r="DRV160" s="16"/>
      <c r="DRW160" s="16"/>
      <c r="DRX160" s="16"/>
      <c r="DRY160" s="16"/>
      <c r="DRZ160" s="16"/>
      <c r="DSA160" s="16"/>
      <c r="DSB160" s="16"/>
      <c r="DSC160" s="16"/>
      <c r="DSD160" s="16"/>
      <c r="DSE160" s="16"/>
      <c r="DSF160" s="16"/>
      <c r="DSG160" s="16"/>
      <c r="DSH160" s="16"/>
      <c r="DSI160" s="16"/>
      <c r="DSJ160" s="16"/>
      <c r="DSK160" s="16"/>
      <c r="DSL160" s="16"/>
      <c r="DSM160" s="16"/>
      <c r="DSN160" s="16"/>
      <c r="DSO160" s="16"/>
      <c r="DSP160" s="16"/>
      <c r="DSQ160" s="16"/>
      <c r="DSR160" s="16"/>
      <c r="DSS160" s="16"/>
      <c r="DST160" s="16"/>
      <c r="DSU160" s="16"/>
      <c r="DSV160" s="16"/>
      <c r="DSW160" s="16"/>
      <c r="DSX160" s="16"/>
      <c r="DSY160" s="16"/>
      <c r="DSZ160" s="16"/>
      <c r="DTA160" s="16"/>
      <c r="DTB160" s="16"/>
      <c r="DTC160" s="16"/>
      <c r="DTD160" s="16"/>
      <c r="DTE160" s="16"/>
      <c r="DTF160" s="16"/>
      <c r="DTG160" s="16"/>
      <c r="DTH160" s="16"/>
      <c r="DTI160" s="16"/>
      <c r="DTJ160" s="16"/>
      <c r="DTK160" s="16"/>
      <c r="DTL160" s="16"/>
      <c r="DTM160" s="16"/>
      <c r="DTN160" s="16"/>
      <c r="DTO160" s="16"/>
      <c r="DTP160" s="16"/>
      <c r="DTQ160" s="16"/>
      <c r="DTR160" s="16"/>
      <c r="DTS160" s="16"/>
      <c r="DTT160" s="16"/>
      <c r="DTU160" s="16"/>
      <c r="DTV160" s="16"/>
      <c r="DTW160" s="16"/>
      <c r="DTX160" s="16"/>
      <c r="DTY160" s="16"/>
      <c r="DTZ160" s="16"/>
      <c r="DUA160" s="16"/>
      <c r="DUB160" s="16"/>
      <c r="DUC160" s="16"/>
      <c r="DUD160" s="16"/>
      <c r="DUE160" s="16"/>
      <c r="DUF160" s="16"/>
      <c r="DUG160" s="16"/>
      <c r="DUH160" s="16"/>
      <c r="DUI160" s="16"/>
      <c r="DUJ160" s="16"/>
      <c r="DUK160" s="16"/>
      <c r="DUL160" s="16"/>
      <c r="DUM160" s="16"/>
      <c r="DUN160" s="16"/>
      <c r="DUO160" s="16"/>
      <c r="DUP160" s="16"/>
      <c r="DUQ160" s="16"/>
      <c r="DUR160" s="16"/>
      <c r="DUS160" s="16"/>
      <c r="DUT160" s="16"/>
      <c r="DUU160" s="16"/>
      <c r="DUV160" s="16"/>
      <c r="DUW160" s="16"/>
      <c r="DUX160" s="16"/>
      <c r="DUY160" s="16"/>
      <c r="DUZ160" s="16"/>
      <c r="DVA160" s="16"/>
      <c r="DVB160" s="16"/>
      <c r="DVC160" s="16"/>
      <c r="DVD160" s="16"/>
      <c r="DVE160" s="16"/>
      <c r="DVF160" s="16"/>
      <c r="DVG160" s="16"/>
      <c r="DVH160" s="16"/>
      <c r="DVI160" s="16"/>
      <c r="DVJ160" s="16"/>
      <c r="DVK160" s="16"/>
      <c r="DVL160" s="16"/>
      <c r="DVM160" s="16"/>
      <c r="DVN160" s="16"/>
      <c r="DVO160" s="16"/>
      <c r="DVP160" s="16"/>
      <c r="DVQ160" s="16"/>
      <c r="DVR160" s="16"/>
      <c r="DVS160" s="16"/>
      <c r="DVT160" s="16"/>
      <c r="DVU160" s="16"/>
      <c r="DVV160" s="16"/>
      <c r="DVW160" s="16"/>
      <c r="DVX160" s="16"/>
      <c r="DVY160" s="16"/>
      <c r="DVZ160" s="16"/>
      <c r="DWA160" s="16"/>
      <c r="DWB160" s="16"/>
      <c r="DWC160" s="16"/>
      <c r="DWD160" s="16"/>
      <c r="DWE160" s="16"/>
      <c r="DWF160" s="16"/>
      <c r="DWG160" s="16"/>
      <c r="DWH160" s="16"/>
      <c r="DWI160" s="16"/>
      <c r="DWJ160" s="16"/>
      <c r="DWK160" s="16"/>
      <c r="DWL160" s="16"/>
      <c r="DWM160" s="16"/>
      <c r="DWN160" s="16"/>
      <c r="DWO160" s="16"/>
      <c r="DWP160" s="16"/>
      <c r="DWQ160" s="16"/>
      <c r="DWR160" s="16"/>
      <c r="DWS160" s="16"/>
      <c r="DWT160" s="16"/>
      <c r="DWU160" s="16"/>
      <c r="DWV160" s="16"/>
      <c r="DWW160" s="16"/>
      <c r="DWX160" s="16"/>
      <c r="DWY160" s="16"/>
      <c r="DWZ160" s="16"/>
      <c r="DXA160" s="16"/>
      <c r="DXB160" s="16"/>
      <c r="DXC160" s="16"/>
      <c r="DXD160" s="16"/>
      <c r="DXE160" s="16"/>
      <c r="DXF160" s="16"/>
      <c r="DXG160" s="16"/>
      <c r="DXH160" s="16"/>
      <c r="DXI160" s="16"/>
      <c r="DXJ160" s="16"/>
      <c r="DXK160" s="16"/>
      <c r="DXL160" s="16"/>
      <c r="DXM160" s="16"/>
      <c r="DXN160" s="16"/>
      <c r="DXO160" s="16"/>
      <c r="DXP160" s="16"/>
      <c r="DXQ160" s="16"/>
      <c r="DXR160" s="16"/>
      <c r="DXS160" s="16"/>
      <c r="DXT160" s="16"/>
      <c r="DXU160" s="16"/>
      <c r="DXV160" s="16"/>
      <c r="DXW160" s="16"/>
      <c r="DXX160" s="16"/>
      <c r="DXY160" s="16"/>
      <c r="DXZ160" s="16"/>
      <c r="DYA160" s="16"/>
      <c r="DYB160" s="16"/>
      <c r="DYC160" s="16"/>
      <c r="DYD160" s="16"/>
      <c r="DYE160" s="16"/>
      <c r="DYF160" s="16"/>
      <c r="DYG160" s="16"/>
      <c r="DYH160" s="16"/>
      <c r="DYI160" s="16"/>
      <c r="DYJ160" s="16"/>
      <c r="DYK160" s="16"/>
      <c r="DYL160" s="16"/>
      <c r="DYM160" s="16"/>
      <c r="DYN160" s="16"/>
      <c r="DYO160" s="16"/>
      <c r="DYP160" s="16"/>
      <c r="DYQ160" s="16"/>
      <c r="DYR160" s="16"/>
      <c r="DYS160" s="16"/>
      <c r="DYT160" s="16"/>
      <c r="DYU160" s="16"/>
      <c r="DYV160" s="16"/>
      <c r="DYW160" s="16"/>
      <c r="DYX160" s="16"/>
      <c r="DYY160" s="16"/>
      <c r="DYZ160" s="16"/>
      <c r="DZA160" s="16"/>
      <c r="DZB160" s="16"/>
      <c r="DZC160" s="16"/>
      <c r="DZD160" s="16"/>
      <c r="DZE160" s="16"/>
      <c r="DZF160" s="16"/>
      <c r="DZG160" s="16"/>
      <c r="DZH160" s="16"/>
      <c r="DZI160" s="16"/>
      <c r="DZJ160" s="16"/>
      <c r="DZK160" s="16"/>
      <c r="DZL160" s="16"/>
      <c r="DZM160" s="16"/>
      <c r="DZN160" s="16"/>
      <c r="DZO160" s="16"/>
      <c r="DZP160" s="16"/>
      <c r="DZQ160" s="16"/>
      <c r="DZR160" s="16"/>
      <c r="DZS160" s="16"/>
      <c r="DZT160" s="16"/>
      <c r="DZU160" s="16"/>
      <c r="DZV160" s="16"/>
      <c r="DZW160" s="16"/>
      <c r="DZX160" s="16"/>
      <c r="DZY160" s="16"/>
      <c r="DZZ160" s="16"/>
      <c r="EAA160" s="16"/>
      <c r="EAB160" s="16"/>
      <c r="EAC160" s="16"/>
      <c r="EAD160" s="16"/>
      <c r="EAE160" s="16"/>
      <c r="EAF160" s="16"/>
      <c r="EAG160" s="16"/>
      <c r="EAH160" s="16"/>
      <c r="EAI160" s="16"/>
      <c r="EAJ160" s="16"/>
      <c r="EAK160" s="16"/>
      <c r="EAL160" s="16"/>
      <c r="EAM160" s="16"/>
      <c r="EAN160" s="16"/>
      <c r="EAO160" s="16"/>
      <c r="EAP160" s="16"/>
      <c r="EAQ160" s="16"/>
      <c r="EAR160" s="16"/>
      <c r="EAS160" s="16"/>
      <c r="EAT160" s="16"/>
      <c r="EAU160" s="16"/>
      <c r="EAV160" s="16"/>
      <c r="EAW160" s="16"/>
      <c r="EAX160" s="16"/>
      <c r="EAY160" s="16"/>
      <c r="EAZ160" s="16"/>
      <c r="EBA160" s="16"/>
      <c r="EBB160" s="16"/>
      <c r="EBC160" s="16"/>
      <c r="EBD160" s="16"/>
      <c r="EBE160" s="16"/>
      <c r="EBF160" s="16"/>
      <c r="EBG160" s="16"/>
      <c r="EBH160" s="16"/>
      <c r="EBI160" s="16"/>
      <c r="EBJ160" s="16"/>
      <c r="EBK160" s="16"/>
      <c r="EBL160" s="16"/>
      <c r="EBM160" s="16"/>
      <c r="EBN160" s="16"/>
      <c r="EBO160" s="16"/>
      <c r="EBP160" s="16"/>
      <c r="EBQ160" s="16"/>
      <c r="EBR160" s="16"/>
      <c r="EBS160" s="16"/>
      <c r="EBT160" s="16"/>
      <c r="EBU160" s="16"/>
      <c r="EBV160" s="16"/>
      <c r="EBW160" s="16"/>
      <c r="EBX160" s="16"/>
      <c r="EBY160" s="16"/>
      <c r="EBZ160" s="16"/>
      <c r="ECA160" s="16"/>
      <c r="ECB160" s="16"/>
      <c r="ECC160" s="16"/>
      <c r="ECD160" s="16"/>
      <c r="ECE160" s="16"/>
      <c r="ECF160" s="16"/>
      <c r="ECG160" s="16"/>
      <c r="ECH160" s="16"/>
      <c r="ECI160" s="16"/>
      <c r="ECJ160" s="16"/>
      <c r="ECK160" s="16"/>
      <c r="ECL160" s="16"/>
      <c r="ECM160" s="16"/>
      <c r="ECN160" s="16"/>
      <c r="ECO160" s="16"/>
      <c r="ECP160" s="16"/>
      <c r="ECQ160" s="16"/>
      <c r="ECR160" s="16"/>
      <c r="ECS160" s="16"/>
      <c r="ECT160" s="16"/>
      <c r="ECU160" s="16"/>
      <c r="ECV160" s="16"/>
      <c r="ECW160" s="16"/>
      <c r="ECX160" s="16"/>
      <c r="ECY160" s="16"/>
      <c r="ECZ160" s="16"/>
      <c r="EDA160" s="16"/>
      <c r="EDB160" s="16"/>
      <c r="EDC160" s="16"/>
      <c r="EDD160" s="16"/>
      <c r="EDE160" s="16"/>
      <c r="EDF160" s="16"/>
      <c r="EDG160" s="16"/>
      <c r="EDH160" s="16"/>
      <c r="EDI160" s="16"/>
      <c r="EDJ160" s="16"/>
      <c r="EDK160" s="16"/>
      <c r="EDL160" s="16"/>
      <c r="EDM160" s="16"/>
      <c r="EDN160" s="16"/>
      <c r="EDO160" s="16"/>
      <c r="EDP160" s="16"/>
      <c r="EDQ160" s="16"/>
      <c r="EDR160" s="16"/>
      <c r="EDS160" s="16"/>
      <c r="EDT160" s="16"/>
      <c r="EDU160" s="16"/>
      <c r="EDV160" s="16"/>
      <c r="EDW160" s="16"/>
      <c r="EDX160" s="16"/>
      <c r="EDY160" s="16"/>
      <c r="EDZ160" s="16"/>
      <c r="EEA160" s="16"/>
      <c r="EEB160" s="16"/>
      <c r="EEC160" s="16"/>
      <c r="EED160" s="16"/>
      <c r="EEE160" s="16"/>
      <c r="EEF160" s="16"/>
      <c r="EEG160" s="16"/>
      <c r="EEH160" s="16"/>
      <c r="EEI160" s="16"/>
      <c r="EEJ160" s="16"/>
      <c r="EEK160" s="16"/>
      <c r="EEL160" s="16"/>
      <c r="EEM160" s="16"/>
      <c r="EEN160" s="16"/>
      <c r="EEO160" s="16"/>
      <c r="EEP160" s="16"/>
      <c r="EEQ160" s="16"/>
      <c r="EER160" s="16"/>
      <c r="EES160" s="16"/>
      <c r="EET160" s="16"/>
      <c r="EEU160" s="16"/>
      <c r="EEV160" s="16"/>
      <c r="EEW160" s="16"/>
      <c r="EEX160" s="16"/>
      <c r="EEY160" s="16"/>
      <c r="EEZ160" s="16"/>
      <c r="EFA160" s="16"/>
      <c r="EFB160" s="16"/>
      <c r="EFC160" s="16"/>
      <c r="EFD160" s="16"/>
      <c r="EFE160" s="16"/>
      <c r="EFF160" s="16"/>
      <c r="EFG160" s="16"/>
      <c r="EFH160" s="16"/>
      <c r="EFI160" s="16"/>
      <c r="EFJ160" s="16"/>
      <c r="EFK160" s="16"/>
      <c r="EFL160" s="16"/>
      <c r="EFM160" s="16"/>
      <c r="EFN160" s="16"/>
      <c r="EFO160" s="16"/>
      <c r="EFP160" s="16"/>
      <c r="EFQ160" s="16"/>
      <c r="EFR160" s="16"/>
      <c r="EFS160" s="16"/>
      <c r="EFT160" s="16"/>
      <c r="EFU160" s="16"/>
      <c r="EFV160" s="16"/>
      <c r="EFW160" s="16"/>
      <c r="EFX160" s="16"/>
      <c r="EFY160" s="16"/>
      <c r="EFZ160" s="16"/>
      <c r="EGA160" s="16"/>
      <c r="EGB160" s="16"/>
      <c r="EGC160" s="16"/>
      <c r="EGD160" s="16"/>
      <c r="EGE160" s="16"/>
      <c r="EGF160" s="16"/>
      <c r="EGG160" s="16"/>
      <c r="EGH160" s="16"/>
      <c r="EGI160" s="16"/>
      <c r="EGJ160" s="16"/>
      <c r="EGK160" s="16"/>
      <c r="EGL160" s="16"/>
      <c r="EGM160" s="16"/>
      <c r="EGN160" s="16"/>
      <c r="EGO160" s="16"/>
      <c r="EGP160" s="16"/>
      <c r="EGQ160" s="16"/>
      <c r="EGR160" s="16"/>
      <c r="EGS160" s="16"/>
      <c r="EGT160" s="16"/>
      <c r="EGU160" s="16"/>
      <c r="EGV160" s="16"/>
      <c r="EGW160" s="16"/>
      <c r="EGX160" s="16"/>
      <c r="EGY160" s="16"/>
      <c r="EGZ160" s="16"/>
      <c r="EHA160" s="16"/>
      <c r="EHB160" s="16"/>
      <c r="EHC160" s="16"/>
      <c r="EHD160" s="16"/>
      <c r="EHE160" s="16"/>
      <c r="EHF160" s="16"/>
      <c r="EHG160" s="16"/>
      <c r="EHH160" s="16"/>
      <c r="EHI160" s="16"/>
      <c r="EHJ160" s="16"/>
      <c r="EHK160" s="16"/>
      <c r="EHL160" s="16"/>
      <c r="EHM160" s="16"/>
      <c r="EHN160" s="16"/>
      <c r="EHO160" s="16"/>
      <c r="EHP160" s="16"/>
      <c r="EHQ160" s="16"/>
      <c r="EHR160" s="16"/>
      <c r="EHS160" s="16"/>
      <c r="EHT160" s="16"/>
      <c r="EHU160" s="16"/>
      <c r="EHV160" s="16"/>
      <c r="EHW160" s="16"/>
      <c r="EHX160" s="16"/>
      <c r="EHY160" s="16"/>
      <c r="EHZ160" s="16"/>
      <c r="EIA160" s="16"/>
      <c r="EIB160" s="16"/>
      <c r="EIC160" s="16"/>
      <c r="EID160" s="16"/>
      <c r="EIE160" s="16"/>
      <c r="EIF160" s="16"/>
      <c r="EIG160" s="16"/>
      <c r="EIH160" s="16"/>
      <c r="EII160" s="16"/>
      <c r="EIJ160" s="16"/>
      <c r="EIK160" s="16"/>
      <c r="EIL160" s="16"/>
      <c r="EIM160" s="16"/>
      <c r="EIN160" s="16"/>
      <c r="EIO160" s="16"/>
      <c r="EIP160" s="16"/>
      <c r="EIQ160" s="16"/>
      <c r="EIR160" s="16"/>
      <c r="EIS160" s="16"/>
      <c r="EIT160" s="16"/>
      <c r="EIU160" s="16"/>
      <c r="EIV160" s="16"/>
      <c r="EIW160" s="16"/>
      <c r="EIX160" s="16"/>
      <c r="EIY160" s="16"/>
      <c r="EIZ160" s="16"/>
      <c r="EJA160" s="16"/>
      <c r="EJB160" s="16"/>
      <c r="EJC160" s="16"/>
      <c r="EJD160" s="16"/>
      <c r="EJE160" s="16"/>
      <c r="EJF160" s="16"/>
      <c r="EJG160" s="16"/>
      <c r="EJH160" s="16"/>
      <c r="EJI160" s="16"/>
      <c r="EJJ160" s="16"/>
      <c r="EJK160" s="16"/>
      <c r="EJL160" s="16"/>
      <c r="EJM160" s="16"/>
      <c r="EJN160" s="16"/>
      <c r="EJO160" s="16"/>
      <c r="EJP160" s="16"/>
      <c r="EJQ160" s="16"/>
      <c r="EJR160" s="16"/>
      <c r="EJS160" s="16"/>
      <c r="EJT160" s="16"/>
      <c r="EJU160" s="16"/>
      <c r="EJV160" s="16"/>
      <c r="EJW160" s="16"/>
      <c r="EJX160" s="16"/>
      <c r="EJY160" s="16"/>
      <c r="EJZ160" s="16"/>
      <c r="EKA160" s="16"/>
      <c r="EKB160" s="16"/>
      <c r="EKC160" s="16"/>
      <c r="EKD160" s="16"/>
      <c r="EKE160" s="16"/>
      <c r="EKF160" s="16"/>
      <c r="EKG160" s="16"/>
      <c r="EKH160" s="16"/>
      <c r="EKI160" s="16"/>
      <c r="EKJ160" s="16"/>
      <c r="EKK160" s="16"/>
      <c r="EKL160" s="16"/>
      <c r="EKM160" s="16"/>
      <c r="EKN160" s="16"/>
      <c r="EKO160" s="16"/>
      <c r="EKP160" s="16"/>
      <c r="EKQ160" s="16"/>
      <c r="EKR160" s="16"/>
      <c r="EKS160" s="16"/>
      <c r="EKT160" s="16"/>
      <c r="EKU160" s="16"/>
      <c r="EKV160" s="16"/>
      <c r="EKW160" s="16"/>
      <c r="EKX160" s="16"/>
      <c r="EKY160" s="16"/>
      <c r="EKZ160" s="16"/>
      <c r="ELA160" s="16"/>
      <c r="ELB160" s="16"/>
      <c r="ELC160" s="16"/>
      <c r="ELD160" s="16"/>
      <c r="ELE160" s="16"/>
      <c r="ELF160" s="16"/>
      <c r="ELG160" s="16"/>
      <c r="ELH160" s="16"/>
      <c r="ELI160" s="16"/>
      <c r="ELJ160" s="16"/>
      <c r="ELK160" s="16"/>
      <c r="ELL160" s="16"/>
      <c r="ELM160" s="16"/>
      <c r="ELN160" s="16"/>
      <c r="ELO160" s="16"/>
      <c r="ELP160" s="16"/>
      <c r="ELQ160" s="16"/>
      <c r="ELR160" s="16"/>
      <c r="ELS160" s="16"/>
      <c r="ELT160" s="16"/>
      <c r="ELU160" s="16"/>
      <c r="ELV160" s="16"/>
      <c r="ELW160" s="16"/>
      <c r="ELX160" s="16"/>
      <c r="ELY160" s="16"/>
      <c r="ELZ160" s="16"/>
      <c r="EMA160" s="16"/>
      <c r="EMB160" s="16"/>
      <c r="EMC160" s="16"/>
      <c r="EMD160" s="16"/>
      <c r="EME160" s="16"/>
      <c r="EMF160" s="16"/>
      <c r="EMG160" s="16"/>
      <c r="EMH160" s="16"/>
      <c r="EMI160" s="16"/>
      <c r="EMJ160" s="16"/>
      <c r="EMK160" s="16"/>
      <c r="EML160" s="16"/>
      <c r="EMM160" s="16"/>
      <c r="EMN160" s="16"/>
      <c r="EMO160" s="16"/>
      <c r="EMP160" s="16"/>
      <c r="EMQ160" s="16"/>
      <c r="EMR160" s="16"/>
      <c r="EMS160" s="16"/>
      <c r="EMT160" s="16"/>
      <c r="EMU160" s="16"/>
      <c r="EMV160" s="16"/>
      <c r="EMW160" s="16"/>
      <c r="EMX160" s="16"/>
      <c r="EMY160" s="16"/>
      <c r="EMZ160" s="16"/>
      <c r="ENA160" s="16"/>
      <c r="ENB160" s="16"/>
      <c r="ENC160" s="16"/>
      <c r="END160" s="16"/>
      <c r="ENE160" s="16"/>
      <c r="ENF160" s="16"/>
      <c r="ENG160" s="16"/>
      <c r="ENH160" s="16"/>
      <c r="ENI160" s="16"/>
      <c r="ENJ160" s="16"/>
      <c r="ENK160" s="16"/>
      <c r="ENL160" s="16"/>
      <c r="ENM160" s="16"/>
      <c r="ENN160" s="16"/>
      <c r="ENO160" s="16"/>
      <c r="ENP160" s="16"/>
      <c r="ENQ160" s="16"/>
      <c r="ENR160" s="16"/>
      <c r="ENS160" s="16"/>
      <c r="ENT160" s="16"/>
      <c r="ENU160" s="16"/>
      <c r="ENV160" s="16"/>
      <c r="ENW160" s="16"/>
      <c r="ENX160" s="16"/>
      <c r="ENY160" s="16"/>
      <c r="ENZ160" s="16"/>
      <c r="EOA160" s="16"/>
      <c r="EOB160" s="16"/>
      <c r="EOC160" s="16"/>
      <c r="EOD160" s="16"/>
      <c r="EOE160" s="16"/>
      <c r="EOF160" s="16"/>
      <c r="EOG160" s="16"/>
      <c r="EOH160" s="16"/>
      <c r="EOI160" s="16"/>
      <c r="EOJ160" s="16"/>
      <c r="EOK160" s="16"/>
      <c r="EOL160" s="16"/>
      <c r="EOM160" s="16"/>
      <c r="EON160" s="16"/>
      <c r="EOO160" s="16"/>
      <c r="EOP160" s="16"/>
      <c r="EOQ160" s="16"/>
      <c r="EOR160" s="16"/>
      <c r="EOS160" s="16"/>
      <c r="EOT160" s="16"/>
      <c r="EOU160" s="16"/>
      <c r="EOV160" s="16"/>
      <c r="EOW160" s="16"/>
      <c r="EOX160" s="16"/>
      <c r="EOY160" s="16"/>
      <c r="EOZ160" s="16"/>
      <c r="EPA160" s="16"/>
      <c r="EPB160" s="16"/>
      <c r="EPC160" s="16"/>
      <c r="EPD160" s="16"/>
      <c r="EPE160" s="16"/>
      <c r="EPF160" s="16"/>
      <c r="EPG160" s="16"/>
      <c r="EPH160" s="16"/>
      <c r="EPI160" s="16"/>
      <c r="EPJ160" s="16"/>
      <c r="EPK160" s="16"/>
      <c r="EPL160" s="16"/>
      <c r="EPM160" s="16"/>
      <c r="EPN160" s="16"/>
      <c r="EPO160" s="16"/>
      <c r="EPP160" s="16"/>
      <c r="EPQ160" s="16"/>
      <c r="EPR160" s="16"/>
      <c r="EPS160" s="16"/>
      <c r="EPT160" s="16"/>
      <c r="EPU160" s="16"/>
      <c r="EPV160" s="16"/>
      <c r="EPW160" s="16"/>
      <c r="EPX160" s="16"/>
      <c r="EPY160" s="16"/>
      <c r="EPZ160" s="16"/>
      <c r="EQA160" s="16"/>
      <c r="EQB160" s="16"/>
      <c r="EQC160" s="16"/>
      <c r="EQD160" s="16"/>
      <c r="EQE160" s="16"/>
      <c r="EQF160" s="16"/>
      <c r="EQG160" s="16"/>
      <c r="EQH160" s="16"/>
      <c r="EQI160" s="16"/>
      <c r="EQJ160" s="16"/>
      <c r="EQK160" s="16"/>
      <c r="EQL160" s="16"/>
      <c r="EQM160" s="16"/>
      <c r="EQN160" s="16"/>
      <c r="EQO160" s="16"/>
      <c r="EQP160" s="16"/>
      <c r="EQQ160" s="16"/>
      <c r="EQR160" s="16"/>
      <c r="EQS160" s="16"/>
      <c r="EQT160" s="16"/>
      <c r="EQU160" s="16"/>
      <c r="EQV160" s="16"/>
      <c r="EQW160" s="16"/>
      <c r="EQX160" s="16"/>
      <c r="EQY160" s="16"/>
      <c r="EQZ160" s="16"/>
      <c r="ERA160" s="16"/>
      <c r="ERB160" s="16"/>
      <c r="ERC160" s="16"/>
      <c r="ERD160" s="16"/>
      <c r="ERE160" s="16"/>
      <c r="ERF160" s="16"/>
      <c r="ERG160" s="16"/>
      <c r="ERH160" s="16"/>
      <c r="ERI160" s="16"/>
      <c r="ERJ160" s="16"/>
      <c r="ERK160" s="16"/>
      <c r="ERL160" s="16"/>
      <c r="ERM160" s="16"/>
      <c r="ERN160" s="16"/>
      <c r="ERO160" s="16"/>
      <c r="ERP160" s="16"/>
      <c r="ERQ160" s="16"/>
      <c r="ERR160" s="16"/>
      <c r="ERS160" s="16"/>
      <c r="ERT160" s="16"/>
      <c r="ERU160" s="16"/>
      <c r="ERV160" s="16"/>
      <c r="ERW160" s="16"/>
      <c r="ERX160" s="16"/>
      <c r="ERY160" s="16"/>
      <c r="ERZ160" s="16"/>
      <c r="ESA160" s="16"/>
      <c r="ESB160" s="16"/>
      <c r="ESC160" s="16"/>
      <c r="ESD160" s="16"/>
      <c r="ESE160" s="16"/>
      <c r="ESF160" s="16"/>
      <c r="ESG160" s="16"/>
      <c r="ESH160" s="16"/>
      <c r="ESI160" s="16"/>
      <c r="ESJ160" s="16"/>
      <c r="ESK160" s="16"/>
      <c r="ESL160" s="16"/>
      <c r="ESM160" s="16"/>
      <c r="ESN160" s="16"/>
      <c r="ESO160" s="16"/>
      <c r="ESP160" s="16"/>
      <c r="ESQ160" s="16"/>
      <c r="ESR160" s="16"/>
      <c r="ESS160" s="16"/>
      <c r="EST160" s="16"/>
      <c r="ESU160" s="16"/>
      <c r="ESV160" s="16"/>
      <c r="ESW160" s="16"/>
      <c r="ESX160" s="16"/>
      <c r="ESY160" s="16"/>
      <c r="ESZ160" s="16"/>
      <c r="ETA160" s="16"/>
      <c r="ETB160" s="16"/>
      <c r="ETC160" s="16"/>
      <c r="ETD160" s="16"/>
      <c r="ETE160" s="16"/>
      <c r="ETF160" s="16"/>
      <c r="ETG160" s="16"/>
      <c r="ETH160" s="16"/>
      <c r="ETI160" s="16"/>
      <c r="ETJ160" s="16"/>
      <c r="ETK160" s="16"/>
      <c r="ETL160" s="16"/>
      <c r="ETM160" s="16"/>
      <c r="ETN160" s="16"/>
      <c r="ETO160" s="16"/>
      <c r="ETP160" s="16"/>
      <c r="ETQ160" s="16"/>
      <c r="ETR160" s="16"/>
      <c r="ETS160" s="16"/>
      <c r="ETT160" s="16"/>
      <c r="ETU160" s="16"/>
      <c r="ETV160" s="16"/>
      <c r="ETW160" s="16"/>
      <c r="ETX160" s="16"/>
      <c r="ETY160" s="16"/>
      <c r="ETZ160" s="16"/>
      <c r="EUA160" s="16"/>
      <c r="EUB160" s="16"/>
      <c r="EUC160" s="16"/>
      <c r="EUD160" s="16"/>
      <c r="EUE160" s="16"/>
      <c r="EUF160" s="16"/>
      <c r="EUG160" s="16"/>
      <c r="EUH160" s="16"/>
      <c r="EUI160" s="16"/>
      <c r="EUJ160" s="16"/>
      <c r="EUK160" s="16"/>
      <c r="EUL160" s="16"/>
      <c r="EUM160" s="16"/>
      <c r="EUN160" s="16"/>
      <c r="EUO160" s="16"/>
      <c r="EUP160" s="16"/>
      <c r="EUQ160" s="16"/>
      <c r="EUR160" s="16"/>
      <c r="EUS160" s="16"/>
      <c r="EUT160" s="16"/>
      <c r="EUU160" s="16"/>
      <c r="EUV160" s="16"/>
      <c r="EUW160" s="16"/>
      <c r="EUX160" s="16"/>
      <c r="EUY160" s="16"/>
      <c r="EUZ160" s="16"/>
      <c r="EVA160" s="16"/>
      <c r="EVB160" s="16"/>
      <c r="EVC160" s="16"/>
      <c r="EVD160" s="16"/>
      <c r="EVE160" s="16"/>
      <c r="EVF160" s="16"/>
      <c r="EVG160" s="16"/>
      <c r="EVH160" s="16"/>
      <c r="EVI160" s="16"/>
      <c r="EVJ160" s="16"/>
      <c r="EVK160" s="16"/>
      <c r="EVL160" s="16"/>
      <c r="EVM160" s="16"/>
      <c r="EVN160" s="16"/>
      <c r="EVO160" s="16"/>
      <c r="EVP160" s="16"/>
      <c r="EVQ160" s="16"/>
      <c r="EVR160" s="16"/>
      <c r="EVS160" s="16"/>
      <c r="EVT160" s="16"/>
      <c r="EVU160" s="16"/>
      <c r="EVV160" s="16"/>
      <c r="EVW160" s="16"/>
      <c r="EVX160" s="16"/>
      <c r="EVY160" s="16"/>
      <c r="EVZ160" s="16"/>
      <c r="EWA160" s="16"/>
      <c r="EWB160" s="16"/>
      <c r="EWC160" s="16"/>
      <c r="EWD160" s="16"/>
      <c r="EWE160" s="16"/>
      <c r="EWF160" s="16"/>
      <c r="EWG160" s="16"/>
      <c r="EWH160" s="16"/>
      <c r="EWI160" s="16"/>
      <c r="EWJ160" s="16"/>
      <c r="EWK160" s="16"/>
      <c r="EWL160" s="16"/>
      <c r="EWM160" s="16"/>
      <c r="EWN160" s="16"/>
      <c r="EWO160" s="16"/>
      <c r="EWP160" s="16"/>
      <c r="EWQ160" s="16"/>
      <c r="EWR160" s="16"/>
      <c r="EWS160" s="16"/>
      <c r="EWT160" s="16"/>
      <c r="EWU160" s="16"/>
      <c r="EWV160" s="16"/>
      <c r="EWW160" s="16"/>
      <c r="EWX160" s="16"/>
      <c r="EWY160" s="16"/>
      <c r="EWZ160" s="16"/>
      <c r="EXA160" s="16"/>
      <c r="EXB160" s="16"/>
      <c r="EXC160" s="16"/>
      <c r="EXD160" s="16"/>
      <c r="EXE160" s="16"/>
      <c r="EXF160" s="16"/>
      <c r="EXG160" s="16"/>
      <c r="EXH160" s="16"/>
      <c r="EXI160" s="16"/>
      <c r="EXJ160" s="16"/>
      <c r="EXK160" s="16"/>
      <c r="EXL160" s="16"/>
      <c r="EXM160" s="16"/>
      <c r="EXN160" s="16"/>
      <c r="EXO160" s="16"/>
      <c r="EXP160" s="16"/>
      <c r="EXQ160" s="16"/>
      <c r="EXR160" s="16"/>
      <c r="EXS160" s="16"/>
      <c r="EXT160" s="16"/>
      <c r="EXU160" s="16"/>
      <c r="EXV160" s="16"/>
      <c r="EXW160" s="16"/>
      <c r="EXX160" s="16"/>
      <c r="EXY160" s="16"/>
      <c r="EXZ160" s="16"/>
      <c r="EYA160" s="16"/>
      <c r="EYB160" s="16"/>
      <c r="EYC160" s="16"/>
      <c r="EYD160" s="16"/>
      <c r="EYE160" s="16"/>
      <c r="EYF160" s="16"/>
      <c r="EYG160" s="16"/>
      <c r="EYH160" s="16"/>
      <c r="EYI160" s="16"/>
      <c r="EYJ160" s="16"/>
      <c r="EYK160" s="16"/>
      <c r="EYL160" s="16"/>
      <c r="EYM160" s="16"/>
      <c r="EYN160" s="16"/>
      <c r="EYO160" s="16"/>
      <c r="EYP160" s="16"/>
      <c r="EYQ160" s="16"/>
      <c r="EYR160" s="16"/>
      <c r="EYS160" s="16"/>
      <c r="EYT160" s="16"/>
      <c r="EYU160" s="16"/>
      <c r="EYV160" s="16"/>
      <c r="EYW160" s="16"/>
      <c r="EYX160" s="16"/>
      <c r="EYY160" s="16"/>
      <c r="EYZ160" s="16"/>
      <c r="EZA160" s="16"/>
      <c r="EZB160" s="16"/>
      <c r="EZC160" s="16"/>
      <c r="EZD160" s="16"/>
      <c r="EZE160" s="16"/>
      <c r="EZF160" s="16"/>
      <c r="EZG160" s="16"/>
      <c r="EZH160" s="16"/>
      <c r="EZI160" s="16"/>
      <c r="EZJ160" s="16"/>
      <c r="EZK160" s="16"/>
      <c r="EZL160" s="16"/>
      <c r="EZM160" s="16"/>
      <c r="EZN160" s="16"/>
      <c r="EZO160" s="16"/>
      <c r="EZP160" s="16"/>
      <c r="EZQ160" s="16"/>
      <c r="EZR160" s="16"/>
      <c r="EZS160" s="16"/>
      <c r="EZT160" s="16"/>
      <c r="EZU160" s="16"/>
      <c r="EZV160" s="16"/>
      <c r="EZW160" s="16"/>
      <c r="EZX160" s="16"/>
      <c r="EZY160" s="16"/>
      <c r="EZZ160" s="16"/>
      <c r="FAA160" s="16"/>
      <c r="FAB160" s="16"/>
      <c r="FAC160" s="16"/>
      <c r="FAD160" s="16"/>
      <c r="FAE160" s="16"/>
      <c r="FAF160" s="16"/>
      <c r="FAG160" s="16"/>
      <c r="FAH160" s="16"/>
      <c r="FAI160" s="16"/>
      <c r="FAJ160" s="16"/>
      <c r="FAK160" s="16"/>
      <c r="FAL160" s="16"/>
      <c r="FAM160" s="16"/>
      <c r="FAN160" s="16"/>
      <c r="FAO160" s="16"/>
      <c r="FAP160" s="16"/>
      <c r="FAQ160" s="16"/>
      <c r="FAR160" s="16"/>
      <c r="FAS160" s="16"/>
      <c r="FAT160" s="16"/>
      <c r="FAU160" s="16"/>
      <c r="FAV160" s="16"/>
      <c r="FAW160" s="16"/>
      <c r="FAX160" s="16"/>
      <c r="FAY160" s="16"/>
      <c r="FAZ160" s="16"/>
      <c r="FBA160" s="16"/>
      <c r="FBB160" s="16"/>
      <c r="FBC160" s="16"/>
      <c r="FBD160" s="16"/>
      <c r="FBE160" s="16"/>
      <c r="FBF160" s="16"/>
      <c r="FBG160" s="16"/>
      <c r="FBH160" s="16"/>
      <c r="FBI160" s="16"/>
      <c r="FBJ160" s="16"/>
      <c r="FBK160" s="16"/>
      <c r="FBL160" s="16"/>
      <c r="FBM160" s="16"/>
      <c r="FBN160" s="16"/>
      <c r="FBO160" s="16"/>
      <c r="FBP160" s="16"/>
      <c r="FBQ160" s="16"/>
      <c r="FBR160" s="16"/>
      <c r="FBS160" s="16"/>
      <c r="FBT160" s="16"/>
      <c r="FBU160" s="16"/>
      <c r="FBV160" s="16"/>
      <c r="FBW160" s="16"/>
      <c r="FBX160" s="16"/>
      <c r="FBY160" s="16"/>
      <c r="FBZ160" s="16"/>
      <c r="FCA160" s="16"/>
      <c r="FCB160" s="16"/>
      <c r="FCC160" s="16"/>
      <c r="FCD160" s="16"/>
      <c r="FCE160" s="16"/>
      <c r="FCF160" s="16"/>
      <c r="FCG160" s="16"/>
      <c r="FCH160" s="16"/>
      <c r="FCI160" s="16"/>
      <c r="FCJ160" s="16"/>
      <c r="FCK160" s="16"/>
      <c r="FCL160" s="16"/>
      <c r="FCM160" s="16"/>
      <c r="FCN160" s="16"/>
      <c r="FCO160" s="16"/>
      <c r="FCP160" s="16"/>
      <c r="FCQ160" s="16"/>
      <c r="FCR160" s="16"/>
      <c r="FCS160" s="16"/>
      <c r="FCT160" s="16"/>
      <c r="FCU160" s="16"/>
      <c r="FCV160" s="16"/>
      <c r="FCW160" s="16"/>
      <c r="FCX160" s="16"/>
      <c r="FCY160" s="16"/>
      <c r="FCZ160" s="16"/>
      <c r="FDA160" s="16"/>
      <c r="FDB160" s="16"/>
      <c r="FDC160" s="16"/>
      <c r="FDD160" s="16"/>
      <c r="FDE160" s="16"/>
      <c r="FDF160" s="16"/>
      <c r="FDG160" s="16"/>
      <c r="FDH160" s="16"/>
      <c r="FDI160" s="16"/>
      <c r="FDJ160" s="16"/>
      <c r="FDK160" s="16"/>
      <c r="FDL160" s="16"/>
      <c r="FDM160" s="16"/>
      <c r="FDN160" s="16"/>
      <c r="FDO160" s="16"/>
      <c r="FDP160" s="16"/>
      <c r="FDQ160" s="16"/>
      <c r="FDR160" s="16"/>
      <c r="FDS160" s="16"/>
      <c r="FDT160" s="16"/>
      <c r="FDU160" s="16"/>
      <c r="FDV160" s="16"/>
      <c r="FDW160" s="16"/>
      <c r="FDX160" s="16"/>
      <c r="FDY160" s="16"/>
      <c r="FDZ160" s="16"/>
      <c r="FEA160" s="16"/>
      <c r="FEB160" s="16"/>
      <c r="FEC160" s="16"/>
      <c r="FED160" s="16"/>
      <c r="FEE160" s="16"/>
      <c r="FEF160" s="16"/>
      <c r="FEG160" s="16"/>
      <c r="FEH160" s="16"/>
      <c r="FEI160" s="16"/>
      <c r="FEJ160" s="16"/>
      <c r="FEK160" s="16"/>
      <c r="FEL160" s="16"/>
      <c r="FEM160" s="16"/>
      <c r="FEN160" s="16"/>
      <c r="FEO160" s="16"/>
      <c r="FEP160" s="16"/>
      <c r="FEQ160" s="16"/>
      <c r="FER160" s="16"/>
      <c r="FES160" s="16"/>
      <c r="FET160" s="16"/>
      <c r="FEU160" s="16"/>
      <c r="FEV160" s="16"/>
      <c r="FEW160" s="16"/>
      <c r="FEX160" s="16"/>
      <c r="FEY160" s="16"/>
      <c r="FEZ160" s="16"/>
      <c r="FFA160" s="16"/>
      <c r="FFB160" s="16"/>
      <c r="FFC160" s="16"/>
      <c r="FFD160" s="16"/>
      <c r="FFE160" s="16"/>
      <c r="FFF160" s="16"/>
      <c r="FFG160" s="16"/>
      <c r="FFH160" s="16"/>
      <c r="FFI160" s="16"/>
      <c r="FFJ160" s="16"/>
      <c r="FFK160" s="16"/>
      <c r="FFL160" s="16"/>
      <c r="FFM160" s="16"/>
      <c r="FFN160" s="16"/>
      <c r="FFO160" s="16"/>
      <c r="FFP160" s="16"/>
      <c r="FFQ160" s="16"/>
      <c r="FFR160" s="16"/>
      <c r="FFS160" s="16"/>
      <c r="FFT160" s="16"/>
      <c r="FFU160" s="16"/>
      <c r="FFV160" s="16"/>
      <c r="FFW160" s="16"/>
      <c r="FFX160" s="16"/>
      <c r="FFY160" s="16"/>
      <c r="FFZ160" s="16"/>
      <c r="FGA160" s="16"/>
      <c r="FGB160" s="16"/>
      <c r="FGC160" s="16"/>
      <c r="FGD160" s="16"/>
      <c r="FGE160" s="16"/>
      <c r="FGF160" s="16"/>
      <c r="FGG160" s="16"/>
      <c r="FGH160" s="16"/>
      <c r="FGI160" s="16"/>
      <c r="FGJ160" s="16"/>
      <c r="FGK160" s="16"/>
      <c r="FGL160" s="16"/>
      <c r="FGM160" s="16"/>
      <c r="FGN160" s="16"/>
      <c r="FGO160" s="16"/>
      <c r="FGP160" s="16"/>
      <c r="FGQ160" s="16"/>
      <c r="FGR160" s="16"/>
      <c r="FGS160" s="16"/>
      <c r="FGT160" s="16"/>
      <c r="FGU160" s="16"/>
      <c r="FGV160" s="16"/>
      <c r="FGW160" s="16"/>
      <c r="FGX160" s="16"/>
      <c r="FGY160" s="16"/>
      <c r="FGZ160" s="16"/>
      <c r="FHA160" s="16"/>
      <c r="FHB160" s="16"/>
      <c r="FHC160" s="16"/>
      <c r="FHD160" s="16"/>
      <c r="FHE160" s="16"/>
      <c r="FHF160" s="16"/>
      <c r="FHG160" s="16"/>
      <c r="FHH160" s="16"/>
      <c r="FHI160" s="16"/>
      <c r="FHJ160" s="16"/>
      <c r="FHK160" s="16"/>
      <c r="FHL160" s="16"/>
      <c r="FHM160" s="16"/>
      <c r="FHN160" s="16"/>
      <c r="FHO160" s="16"/>
      <c r="FHP160" s="16"/>
      <c r="FHQ160" s="16"/>
      <c r="FHR160" s="16"/>
      <c r="FHS160" s="16"/>
      <c r="FHT160" s="16"/>
      <c r="FHU160" s="16"/>
      <c r="FHV160" s="16"/>
      <c r="FHW160" s="16"/>
      <c r="FHX160" s="16"/>
      <c r="FHY160" s="16"/>
      <c r="FHZ160" s="16"/>
      <c r="FIA160" s="16"/>
      <c r="FIB160" s="16"/>
      <c r="FIC160" s="16"/>
      <c r="FID160" s="16"/>
      <c r="FIE160" s="16"/>
      <c r="FIF160" s="16"/>
      <c r="FIG160" s="16"/>
      <c r="FIH160" s="16"/>
      <c r="FII160" s="16"/>
      <c r="FIJ160" s="16"/>
      <c r="FIK160" s="16"/>
      <c r="FIL160" s="16"/>
      <c r="FIM160" s="16"/>
      <c r="FIN160" s="16"/>
      <c r="FIO160" s="16"/>
      <c r="FIP160" s="16"/>
      <c r="FIQ160" s="16"/>
      <c r="FIR160" s="16"/>
      <c r="FIS160" s="16"/>
      <c r="FIT160" s="16"/>
      <c r="FIU160" s="16"/>
      <c r="FIV160" s="16"/>
      <c r="FIW160" s="16"/>
      <c r="FIX160" s="16"/>
      <c r="FIY160" s="16"/>
      <c r="FIZ160" s="16"/>
      <c r="FJA160" s="16"/>
      <c r="FJB160" s="16"/>
      <c r="FJC160" s="16"/>
      <c r="FJD160" s="16"/>
      <c r="FJE160" s="16"/>
      <c r="FJF160" s="16"/>
      <c r="FJG160" s="16"/>
      <c r="FJH160" s="16"/>
      <c r="FJI160" s="16"/>
      <c r="FJJ160" s="16"/>
      <c r="FJK160" s="16"/>
      <c r="FJL160" s="16"/>
      <c r="FJM160" s="16"/>
      <c r="FJN160" s="16"/>
      <c r="FJO160" s="16"/>
      <c r="FJP160" s="16"/>
      <c r="FJQ160" s="16"/>
      <c r="FJR160" s="16"/>
      <c r="FJS160" s="16"/>
      <c r="FJT160" s="16"/>
      <c r="FJU160" s="16"/>
      <c r="FJV160" s="16"/>
      <c r="FJW160" s="16"/>
      <c r="FJX160" s="16"/>
      <c r="FJY160" s="16"/>
      <c r="FJZ160" s="16"/>
      <c r="FKA160" s="16"/>
      <c r="FKB160" s="16"/>
      <c r="FKC160" s="16"/>
      <c r="FKD160" s="16"/>
      <c r="FKE160" s="16"/>
      <c r="FKF160" s="16"/>
      <c r="FKG160" s="16"/>
      <c r="FKH160" s="16"/>
      <c r="FKI160" s="16"/>
      <c r="FKJ160" s="16"/>
      <c r="FKK160" s="16"/>
      <c r="FKL160" s="16"/>
      <c r="FKM160" s="16"/>
      <c r="FKN160" s="16"/>
      <c r="FKO160" s="16"/>
      <c r="FKP160" s="16"/>
      <c r="FKQ160" s="16"/>
      <c r="FKR160" s="16"/>
      <c r="FKS160" s="16"/>
      <c r="FKT160" s="16"/>
      <c r="FKU160" s="16"/>
      <c r="FKV160" s="16"/>
      <c r="FKW160" s="16"/>
      <c r="FKX160" s="16"/>
      <c r="FKY160" s="16"/>
      <c r="FKZ160" s="16"/>
      <c r="FLA160" s="16"/>
      <c r="FLB160" s="16"/>
      <c r="FLC160" s="16"/>
      <c r="FLD160" s="16"/>
      <c r="FLE160" s="16"/>
      <c r="FLF160" s="16"/>
      <c r="FLG160" s="16"/>
      <c r="FLH160" s="16"/>
      <c r="FLI160" s="16"/>
      <c r="FLJ160" s="16"/>
      <c r="FLK160" s="16"/>
      <c r="FLL160" s="16"/>
      <c r="FLM160" s="16"/>
      <c r="FLN160" s="16"/>
      <c r="FLO160" s="16"/>
      <c r="FLP160" s="16"/>
      <c r="FLQ160" s="16"/>
      <c r="FLR160" s="16"/>
      <c r="FLS160" s="16"/>
      <c r="FLT160" s="16"/>
      <c r="FLU160" s="16"/>
      <c r="FLV160" s="16"/>
      <c r="FLW160" s="16"/>
      <c r="FLX160" s="16"/>
      <c r="FLY160" s="16"/>
      <c r="FLZ160" s="16"/>
      <c r="FMA160" s="16"/>
      <c r="FMB160" s="16"/>
      <c r="FMC160" s="16"/>
      <c r="FMD160" s="16"/>
      <c r="FME160" s="16"/>
      <c r="FMF160" s="16"/>
      <c r="FMG160" s="16"/>
      <c r="FMH160" s="16"/>
      <c r="FMI160" s="16"/>
      <c r="FMJ160" s="16"/>
      <c r="FMK160" s="16"/>
      <c r="FML160" s="16"/>
      <c r="FMM160" s="16"/>
      <c r="FMN160" s="16"/>
      <c r="FMO160" s="16"/>
      <c r="FMP160" s="16"/>
      <c r="FMQ160" s="16"/>
      <c r="FMR160" s="16"/>
      <c r="FMS160" s="16"/>
      <c r="FMT160" s="16"/>
      <c r="FMU160" s="16"/>
      <c r="FMV160" s="16"/>
      <c r="FMW160" s="16"/>
      <c r="FMX160" s="16"/>
      <c r="FMY160" s="16"/>
      <c r="FMZ160" s="16"/>
      <c r="FNA160" s="16"/>
      <c r="FNB160" s="16"/>
      <c r="FNC160" s="16"/>
      <c r="FND160" s="16"/>
      <c r="FNE160" s="16"/>
      <c r="FNF160" s="16"/>
      <c r="FNG160" s="16"/>
      <c r="FNH160" s="16"/>
      <c r="FNI160" s="16"/>
      <c r="FNJ160" s="16"/>
      <c r="FNK160" s="16"/>
      <c r="FNL160" s="16"/>
      <c r="FNM160" s="16"/>
      <c r="FNN160" s="16"/>
      <c r="FNO160" s="16"/>
      <c r="FNP160" s="16"/>
      <c r="FNQ160" s="16"/>
      <c r="FNR160" s="16"/>
      <c r="FNS160" s="16"/>
      <c r="FNT160" s="16"/>
      <c r="FNU160" s="16"/>
      <c r="FNV160" s="16"/>
      <c r="FNW160" s="16"/>
      <c r="FNX160" s="16"/>
      <c r="FNY160" s="16"/>
      <c r="FNZ160" s="16"/>
      <c r="FOA160" s="16"/>
      <c r="FOB160" s="16"/>
      <c r="FOC160" s="16"/>
      <c r="FOD160" s="16"/>
      <c r="FOE160" s="16"/>
      <c r="FOF160" s="16"/>
      <c r="FOG160" s="16"/>
      <c r="FOH160" s="16"/>
      <c r="FOI160" s="16"/>
      <c r="FOJ160" s="16"/>
      <c r="FOK160" s="16"/>
      <c r="FOL160" s="16"/>
      <c r="FOM160" s="16"/>
      <c r="FON160" s="16"/>
      <c r="FOO160" s="16"/>
      <c r="FOP160" s="16"/>
      <c r="FOQ160" s="16"/>
      <c r="FOR160" s="16"/>
      <c r="FOS160" s="16"/>
      <c r="FOT160" s="16"/>
      <c r="FOU160" s="16"/>
      <c r="FOV160" s="16"/>
      <c r="FOW160" s="16"/>
      <c r="FOX160" s="16"/>
      <c r="FOY160" s="16"/>
      <c r="FOZ160" s="16"/>
      <c r="FPA160" s="16"/>
      <c r="FPB160" s="16"/>
      <c r="FPC160" s="16"/>
      <c r="FPD160" s="16"/>
      <c r="FPE160" s="16"/>
      <c r="FPF160" s="16"/>
      <c r="FPG160" s="16"/>
      <c r="FPH160" s="16"/>
      <c r="FPI160" s="16"/>
      <c r="FPJ160" s="16"/>
      <c r="FPK160" s="16"/>
      <c r="FPL160" s="16"/>
      <c r="FPM160" s="16"/>
      <c r="FPN160" s="16"/>
      <c r="FPO160" s="16"/>
      <c r="FPP160" s="16"/>
      <c r="FPQ160" s="16"/>
      <c r="FPR160" s="16"/>
      <c r="FPS160" s="16"/>
      <c r="FPT160" s="16"/>
      <c r="FPU160" s="16"/>
      <c r="FPV160" s="16"/>
      <c r="FPW160" s="16"/>
      <c r="FPX160" s="16"/>
      <c r="FPY160" s="16"/>
      <c r="FPZ160" s="16"/>
      <c r="FQA160" s="16"/>
      <c r="FQB160" s="16"/>
      <c r="FQC160" s="16"/>
      <c r="FQD160" s="16"/>
      <c r="FQE160" s="16"/>
      <c r="FQF160" s="16"/>
      <c r="FQG160" s="16"/>
      <c r="FQH160" s="16"/>
      <c r="FQI160" s="16"/>
      <c r="FQJ160" s="16"/>
      <c r="FQK160" s="16"/>
      <c r="FQL160" s="16"/>
      <c r="FQM160" s="16"/>
      <c r="FQN160" s="16"/>
      <c r="FQO160" s="16"/>
      <c r="FQP160" s="16"/>
      <c r="FQQ160" s="16"/>
      <c r="FQR160" s="16"/>
      <c r="FQS160" s="16"/>
      <c r="FQT160" s="16"/>
      <c r="FQU160" s="16"/>
      <c r="FQV160" s="16"/>
      <c r="FQW160" s="16"/>
      <c r="FQX160" s="16"/>
      <c r="FQY160" s="16"/>
      <c r="FQZ160" s="16"/>
      <c r="FRA160" s="16"/>
      <c r="FRB160" s="16"/>
      <c r="FRC160" s="16"/>
      <c r="FRD160" s="16"/>
      <c r="FRE160" s="16"/>
      <c r="FRF160" s="16"/>
      <c r="FRG160" s="16"/>
      <c r="FRH160" s="16"/>
      <c r="FRI160" s="16"/>
      <c r="FRJ160" s="16"/>
      <c r="FRK160" s="16"/>
      <c r="FRL160" s="16"/>
      <c r="FRM160" s="16"/>
      <c r="FRN160" s="16"/>
      <c r="FRO160" s="16"/>
      <c r="FRP160" s="16"/>
      <c r="FRQ160" s="16"/>
      <c r="FRR160" s="16"/>
      <c r="FRS160" s="16"/>
      <c r="FRT160" s="16"/>
      <c r="FRU160" s="16"/>
      <c r="FRV160" s="16"/>
      <c r="FRW160" s="16"/>
      <c r="FRX160" s="16"/>
      <c r="FRY160" s="16"/>
      <c r="FRZ160" s="16"/>
      <c r="FSA160" s="16"/>
      <c r="FSB160" s="16"/>
      <c r="FSC160" s="16"/>
      <c r="FSD160" s="16"/>
      <c r="FSE160" s="16"/>
      <c r="FSF160" s="16"/>
      <c r="FSG160" s="16"/>
      <c r="FSH160" s="16"/>
      <c r="FSI160" s="16"/>
      <c r="FSJ160" s="16"/>
      <c r="FSK160" s="16"/>
      <c r="FSL160" s="16"/>
      <c r="FSM160" s="16"/>
      <c r="FSN160" s="16"/>
      <c r="FSO160" s="16"/>
      <c r="FSP160" s="16"/>
      <c r="FSQ160" s="16"/>
      <c r="FSR160" s="16"/>
      <c r="FSS160" s="16"/>
      <c r="FST160" s="16"/>
      <c r="FSU160" s="16"/>
      <c r="FSV160" s="16"/>
      <c r="FSW160" s="16"/>
      <c r="FSX160" s="16"/>
      <c r="FSY160" s="16"/>
      <c r="FSZ160" s="16"/>
      <c r="FTA160" s="16"/>
      <c r="FTB160" s="16"/>
      <c r="FTC160" s="16"/>
      <c r="FTD160" s="16"/>
      <c r="FTE160" s="16"/>
      <c r="FTF160" s="16"/>
      <c r="FTG160" s="16"/>
      <c r="FTH160" s="16"/>
      <c r="FTI160" s="16"/>
      <c r="FTJ160" s="16"/>
      <c r="FTK160" s="16"/>
      <c r="FTL160" s="16"/>
      <c r="FTM160" s="16"/>
      <c r="FTN160" s="16"/>
      <c r="FTO160" s="16"/>
      <c r="FTP160" s="16"/>
      <c r="FTQ160" s="16"/>
      <c r="FTR160" s="16"/>
      <c r="FTS160" s="16"/>
      <c r="FTT160" s="16"/>
      <c r="FTU160" s="16"/>
      <c r="FTV160" s="16"/>
      <c r="FTW160" s="16"/>
      <c r="FTX160" s="16"/>
      <c r="FTY160" s="16"/>
      <c r="FTZ160" s="16"/>
      <c r="FUA160" s="16"/>
      <c r="FUB160" s="16"/>
      <c r="FUC160" s="16"/>
      <c r="FUD160" s="16"/>
      <c r="FUE160" s="16"/>
      <c r="FUF160" s="16"/>
      <c r="FUG160" s="16"/>
      <c r="FUH160" s="16"/>
      <c r="FUI160" s="16"/>
      <c r="FUJ160" s="16"/>
      <c r="FUK160" s="16"/>
      <c r="FUL160" s="16"/>
      <c r="FUM160" s="16"/>
      <c r="FUN160" s="16"/>
      <c r="FUO160" s="16"/>
      <c r="FUP160" s="16"/>
      <c r="FUQ160" s="16"/>
      <c r="FUR160" s="16"/>
      <c r="FUS160" s="16"/>
      <c r="FUT160" s="16"/>
      <c r="FUU160" s="16"/>
      <c r="FUV160" s="16"/>
      <c r="FUW160" s="16"/>
      <c r="FUX160" s="16"/>
      <c r="FUY160" s="16"/>
      <c r="FUZ160" s="16"/>
      <c r="FVA160" s="16"/>
      <c r="FVB160" s="16"/>
      <c r="FVC160" s="16"/>
      <c r="FVD160" s="16"/>
      <c r="FVE160" s="16"/>
      <c r="FVF160" s="16"/>
      <c r="FVG160" s="16"/>
      <c r="FVH160" s="16"/>
      <c r="FVI160" s="16"/>
      <c r="FVJ160" s="16"/>
      <c r="FVK160" s="16"/>
      <c r="FVL160" s="16"/>
      <c r="FVM160" s="16"/>
      <c r="FVN160" s="16"/>
      <c r="FVO160" s="16"/>
      <c r="FVP160" s="16"/>
      <c r="FVQ160" s="16"/>
      <c r="FVR160" s="16"/>
      <c r="FVS160" s="16"/>
      <c r="FVT160" s="16"/>
      <c r="FVU160" s="16"/>
      <c r="FVV160" s="16"/>
      <c r="FVW160" s="16"/>
      <c r="FVX160" s="16"/>
      <c r="FVY160" s="16"/>
      <c r="FVZ160" s="16"/>
      <c r="FWA160" s="16"/>
      <c r="FWB160" s="16"/>
      <c r="FWC160" s="16"/>
      <c r="FWD160" s="16"/>
      <c r="FWE160" s="16"/>
      <c r="FWF160" s="16"/>
      <c r="FWG160" s="16"/>
      <c r="FWH160" s="16"/>
      <c r="FWI160" s="16"/>
      <c r="FWJ160" s="16"/>
      <c r="FWK160" s="16"/>
      <c r="FWL160" s="16"/>
      <c r="FWM160" s="16"/>
      <c r="FWN160" s="16"/>
      <c r="FWO160" s="16"/>
      <c r="FWP160" s="16"/>
      <c r="FWQ160" s="16"/>
      <c r="FWR160" s="16"/>
      <c r="FWS160" s="16"/>
      <c r="FWT160" s="16"/>
      <c r="FWU160" s="16"/>
      <c r="FWV160" s="16"/>
      <c r="FWW160" s="16"/>
      <c r="FWX160" s="16"/>
      <c r="FWY160" s="16"/>
      <c r="FWZ160" s="16"/>
      <c r="FXA160" s="16"/>
      <c r="FXB160" s="16"/>
      <c r="FXC160" s="16"/>
      <c r="FXD160" s="16"/>
      <c r="FXE160" s="16"/>
      <c r="FXF160" s="16"/>
      <c r="FXG160" s="16"/>
      <c r="FXH160" s="16"/>
      <c r="FXI160" s="16"/>
      <c r="FXJ160" s="16"/>
      <c r="FXK160" s="16"/>
      <c r="FXL160" s="16"/>
      <c r="FXM160" s="16"/>
      <c r="FXN160" s="16"/>
      <c r="FXO160" s="16"/>
      <c r="FXP160" s="16"/>
      <c r="FXQ160" s="16"/>
      <c r="FXR160" s="16"/>
      <c r="FXS160" s="16"/>
      <c r="FXT160" s="16"/>
      <c r="FXU160" s="16"/>
      <c r="FXV160" s="16"/>
      <c r="FXW160" s="16"/>
      <c r="FXX160" s="16"/>
      <c r="FXY160" s="16"/>
      <c r="FXZ160" s="16"/>
      <c r="FYA160" s="16"/>
      <c r="FYB160" s="16"/>
      <c r="FYC160" s="16"/>
      <c r="FYD160" s="16"/>
      <c r="FYE160" s="16"/>
      <c r="FYF160" s="16"/>
      <c r="FYG160" s="16"/>
      <c r="FYH160" s="16"/>
      <c r="FYI160" s="16"/>
      <c r="FYJ160" s="16"/>
      <c r="FYK160" s="16"/>
      <c r="FYL160" s="16"/>
      <c r="FYM160" s="16"/>
      <c r="FYN160" s="16"/>
      <c r="FYO160" s="16"/>
      <c r="FYP160" s="16"/>
      <c r="FYQ160" s="16"/>
      <c r="FYR160" s="16"/>
      <c r="FYS160" s="16"/>
      <c r="FYT160" s="16"/>
      <c r="FYU160" s="16"/>
      <c r="FYV160" s="16"/>
      <c r="FYW160" s="16"/>
      <c r="FYX160" s="16"/>
      <c r="FYY160" s="16"/>
      <c r="FYZ160" s="16"/>
      <c r="FZA160" s="16"/>
      <c r="FZB160" s="16"/>
      <c r="FZC160" s="16"/>
      <c r="FZD160" s="16"/>
      <c r="FZE160" s="16"/>
      <c r="FZF160" s="16"/>
      <c r="FZG160" s="16"/>
      <c r="FZH160" s="16"/>
      <c r="FZI160" s="16"/>
      <c r="FZJ160" s="16"/>
      <c r="FZK160" s="16"/>
      <c r="FZL160" s="16"/>
      <c r="FZM160" s="16"/>
      <c r="FZN160" s="16"/>
      <c r="FZO160" s="16"/>
      <c r="FZP160" s="16"/>
      <c r="FZQ160" s="16"/>
      <c r="FZR160" s="16"/>
      <c r="FZS160" s="16"/>
      <c r="FZT160" s="16"/>
      <c r="FZU160" s="16"/>
      <c r="FZV160" s="16"/>
      <c r="FZW160" s="16"/>
      <c r="FZX160" s="16"/>
      <c r="FZY160" s="16"/>
      <c r="FZZ160" s="16"/>
      <c r="GAA160" s="16"/>
      <c r="GAB160" s="16"/>
      <c r="GAC160" s="16"/>
      <c r="GAD160" s="16"/>
      <c r="GAE160" s="16"/>
      <c r="GAF160" s="16"/>
      <c r="GAG160" s="16"/>
      <c r="GAH160" s="16"/>
      <c r="GAI160" s="16"/>
      <c r="GAJ160" s="16"/>
      <c r="GAK160" s="16"/>
      <c r="GAL160" s="16"/>
      <c r="GAM160" s="16"/>
      <c r="GAN160" s="16"/>
      <c r="GAO160" s="16"/>
      <c r="GAP160" s="16"/>
      <c r="GAQ160" s="16"/>
      <c r="GAR160" s="16"/>
      <c r="GAS160" s="16"/>
      <c r="GAT160" s="16"/>
      <c r="GAU160" s="16"/>
      <c r="GAV160" s="16"/>
      <c r="GAW160" s="16"/>
      <c r="GAX160" s="16"/>
      <c r="GAY160" s="16"/>
      <c r="GAZ160" s="16"/>
      <c r="GBA160" s="16"/>
      <c r="GBB160" s="16"/>
      <c r="GBC160" s="16"/>
      <c r="GBD160" s="16"/>
      <c r="GBE160" s="16"/>
      <c r="GBF160" s="16"/>
      <c r="GBG160" s="16"/>
      <c r="GBH160" s="16"/>
      <c r="GBI160" s="16"/>
      <c r="GBJ160" s="16"/>
      <c r="GBK160" s="16"/>
      <c r="GBL160" s="16"/>
      <c r="GBM160" s="16"/>
      <c r="GBN160" s="16"/>
      <c r="GBO160" s="16"/>
      <c r="GBP160" s="16"/>
      <c r="GBQ160" s="16"/>
      <c r="GBR160" s="16"/>
      <c r="GBS160" s="16"/>
      <c r="GBT160" s="16"/>
      <c r="GBU160" s="16"/>
      <c r="GBV160" s="16"/>
      <c r="GBW160" s="16"/>
      <c r="GBX160" s="16"/>
      <c r="GBY160" s="16"/>
      <c r="GBZ160" s="16"/>
      <c r="GCA160" s="16"/>
      <c r="GCB160" s="16"/>
      <c r="GCC160" s="16"/>
      <c r="GCD160" s="16"/>
      <c r="GCE160" s="16"/>
      <c r="GCF160" s="16"/>
      <c r="GCG160" s="16"/>
      <c r="GCH160" s="16"/>
      <c r="GCI160" s="16"/>
      <c r="GCJ160" s="16"/>
      <c r="GCK160" s="16"/>
      <c r="GCL160" s="16"/>
      <c r="GCM160" s="16"/>
      <c r="GCN160" s="16"/>
      <c r="GCO160" s="16"/>
      <c r="GCP160" s="16"/>
      <c r="GCQ160" s="16"/>
      <c r="GCR160" s="16"/>
      <c r="GCS160" s="16"/>
      <c r="GCT160" s="16"/>
      <c r="GCU160" s="16"/>
      <c r="GCV160" s="16"/>
      <c r="GCW160" s="16"/>
      <c r="GCX160" s="16"/>
      <c r="GCY160" s="16"/>
      <c r="GCZ160" s="16"/>
      <c r="GDA160" s="16"/>
      <c r="GDB160" s="16"/>
      <c r="GDC160" s="16"/>
      <c r="GDD160" s="16"/>
      <c r="GDE160" s="16"/>
      <c r="GDF160" s="16"/>
      <c r="GDG160" s="16"/>
      <c r="GDH160" s="16"/>
      <c r="GDI160" s="16"/>
      <c r="GDJ160" s="16"/>
      <c r="GDK160" s="16"/>
      <c r="GDL160" s="16"/>
      <c r="GDM160" s="16"/>
      <c r="GDN160" s="16"/>
      <c r="GDO160" s="16"/>
      <c r="GDP160" s="16"/>
      <c r="GDQ160" s="16"/>
      <c r="GDR160" s="16"/>
      <c r="GDS160" s="16"/>
      <c r="GDT160" s="16"/>
      <c r="GDU160" s="16"/>
      <c r="GDV160" s="16"/>
      <c r="GDW160" s="16"/>
      <c r="GDX160" s="16"/>
      <c r="GDY160" s="16"/>
      <c r="GDZ160" s="16"/>
      <c r="GEA160" s="16"/>
      <c r="GEB160" s="16"/>
      <c r="GEC160" s="16"/>
      <c r="GED160" s="16"/>
      <c r="GEE160" s="16"/>
      <c r="GEF160" s="16"/>
      <c r="GEG160" s="16"/>
      <c r="GEH160" s="16"/>
      <c r="GEI160" s="16"/>
      <c r="GEJ160" s="16"/>
      <c r="GEK160" s="16"/>
      <c r="GEL160" s="16"/>
      <c r="GEM160" s="16"/>
      <c r="GEN160" s="16"/>
      <c r="GEO160" s="16"/>
      <c r="GEP160" s="16"/>
      <c r="GEQ160" s="16"/>
      <c r="GER160" s="16"/>
      <c r="GES160" s="16"/>
      <c r="GET160" s="16"/>
      <c r="GEU160" s="16"/>
      <c r="GEV160" s="16"/>
      <c r="GEW160" s="16"/>
      <c r="GEX160" s="16"/>
      <c r="GEY160" s="16"/>
      <c r="GEZ160" s="16"/>
      <c r="GFA160" s="16"/>
      <c r="GFB160" s="16"/>
      <c r="GFC160" s="16"/>
      <c r="GFD160" s="16"/>
      <c r="GFE160" s="16"/>
      <c r="GFF160" s="16"/>
      <c r="GFG160" s="16"/>
      <c r="GFH160" s="16"/>
      <c r="GFI160" s="16"/>
      <c r="GFJ160" s="16"/>
      <c r="GFK160" s="16"/>
      <c r="GFL160" s="16"/>
      <c r="GFM160" s="16"/>
      <c r="GFN160" s="16"/>
      <c r="GFO160" s="16"/>
      <c r="GFP160" s="16"/>
      <c r="GFQ160" s="16"/>
      <c r="GFR160" s="16"/>
      <c r="GFS160" s="16"/>
      <c r="GFT160" s="16"/>
      <c r="GFU160" s="16"/>
      <c r="GFV160" s="16"/>
      <c r="GFW160" s="16"/>
      <c r="GFX160" s="16"/>
      <c r="GFY160" s="16"/>
      <c r="GFZ160" s="16"/>
      <c r="GGA160" s="16"/>
      <c r="GGB160" s="16"/>
      <c r="GGC160" s="16"/>
      <c r="GGD160" s="16"/>
      <c r="GGE160" s="16"/>
      <c r="GGF160" s="16"/>
      <c r="GGG160" s="16"/>
      <c r="GGH160" s="16"/>
      <c r="GGI160" s="16"/>
      <c r="GGJ160" s="16"/>
      <c r="GGK160" s="16"/>
      <c r="GGL160" s="16"/>
      <c r="GGM160" s="16"/>
      <c r="GGN160" s="16"/>
      <c r="GGO160" s="16"/>
      <c r="GGP160" s="16"/>
      <c r="GGQ160" s="16"/>
      <c r="GGR160" s="16"/>
      <c r="GGS160" s="16"/>
      <c r="GGT160" s="16"/>
      <c r="GGU160" s="16"/>
      <c r="GGV160" s="16"/>
      <c r="GGW160" s="16"/>
      <c r="GGX160" s="16"/>
      <c r="GGY160" s="16"/>
      <c r="GGZ160" s="16"/>
      <c r="GHA160" s="16"/>
      <c r="GHB160" s="16"/>
      <c r="GHC160" s="16"/>
      <c r="GHD160" s="16"/>
      <c r="GHE160" s="16"/>
      <c r="GHF160" s="16"/>
      <c r="GHG160" s="16"/>
      <c r="GHH160" s="16"/>
      <c r="GHI160" s="16"/>
      <c r="GHJ160" s="16"/>
      <c r="GHK160" s="16"/>
      <c r="GHL160" s="16"/>
      <c r="GHM160" s="16"/>
      <c r="GHN160" s="16"/>
      <c r="GHO160" s="16"/>
      <c r="GHP160" s="16"/>
      <c r="GHQ160" s="16"/>
      <c r="GHR160" s="16"/>
      <c r="GHS160" s="16"/>
      <c r="GHT160" s="16"/>
      <c r="GHU160" s="16"/>
      <c r="GHV160" s="16"/>
      <c r="GHW160" s="16"/>
      <c r="GHX160" s="16"/>
      <c r="GHY160" s="16"/>
      <c r="GHZ160" s="16"/>
      <c r="GIA160" s="16"/>
      <c r="GIB160" s="16"/>
      <c r="GIC160" s="16"/>
      <c r="GID160" s="16"/>
      <c r="GIE160" s="16"/>
      <c r="GIF160" s="16"/>
      <c r="GIG160" s="16"/>
      <c r="GIH160" s="16"/>
      <c r="GII160" s="16"/>
      <c r="GIJ160" s="16"/>
      <c r="GIK160" s="16"/>
      <c r="GIL160" s="16"/>
      <c r="GIM160" s="16"/>
      <c r="GIN160" s="16"/>
      <c r="GIO160" s="16"/>
      <c r="GIP160" s="16"/>
      <c r="GIQ160" s="16"/>
      <c r="GIR160" s="16"/>
      <c r="GIS160" s="16"/>
      <c r="GIT160" s="16"/>
      <c r="GIU160" s="16"/>
      <c r="GIV160" s="16"/>
      <c r="GIW160" s="16"/>
      <c r="GIX160" s="16"/>
      <c r="GIY160" s="16"/>
      <c r="GIZ160" s="16"/>
      <c r="GJA160" s="16"/>
      <c r="GJB160" s="16"/>
      <c r="GJC160" s="16"/>
      <c r="GJD160" s="16"/>
      <c r="GJE160" s="16"/>
      <c r="GJF160" s="16"/>
      <c r="GJG160" s="16"/>
      <c r="GJH160" s="16"/>
      <c r="GJI160" s="16"/>
      <c r="GJJ160" s="16"/>
      <c r="GJK160" s="16"/>
      <c r="GJL160" s="16"/>
      <c r="GJM160" s="16"/>
      <c r="GJN160" s="16"/>
      <c r="GJO160" s="16"/>
      <c r="GJP160" s="16"/>
      <c r="GJQ160" s="16"/>
      <c r="GJR160" s="16"/>
      <c r="GJS160" s="16"/>
      <c r="GJT160" s="16"/>
      <c r="GJU160" s="16"/>
      <c r="GJV160" s="16"/>
      <c r="GJW160" s="16"/>
      <c r="GJX160" s="16"/>
      <c r="GJY160" s="16"/>
      <c r="GJZ160" s="16"/>
      <c r="GKA160" s="16"/>
      <c r="GKB160" s="16"/>
      <c r="GKC160" s="16"/>
      <c r="GKD160" s="16"/>
      <c r="GKE160" s="16"/>
      <c r="GKF160" s="16"/>
      <c r="GKG160" s="16"/>
      <c r="GKH160" s="16"/>
      <c r="GKI160" s="16"/>
      <c r="GKJ160" s="16"/>
      <c r="GKK160" s="16"/>
      <c r="GKL160" s="16"/>
      <c r="GKM160" s="16"/>
      <c r="GKN160" s="16"/>
      <c r="GKO160" s="16"/>
      <c r="GKP160" s="16"/>
      <c r="GKQ160" s="16"/>
      <c r="GKR160" s="16"/>
      <c r="GKS160" s="16"/>
      <c r="GKT160" s="16"/>
      <c r="GKU160" s="16"/>
      <c r="GKV160" s="16"/>
      <c r="GKW160" s="16"/>
      <c r="GKX160" s="16"/>
      <c r="GKY160" s="16"/>
      <c r="GKZ160" s="16"/>
      <c r="GLA160" s="16"/>
      <c r="GLB160" s="16"/>
      <c r="GLC160" s="16"/>
      <c r="GLD160" s="16"/>
      <c r="GLE160" s="16"/>
      <c r="GLF160" s="16"/>
      <c r="GLG160" s="16"/>
      <c r="GLH160" s="16"/>
      <c r="GLI160" s="16"/>
      <c r="GLJ160" s="16"/>
      <c r="GLK160" s="16"/>
      <c r="GLL160" s="16"/>
      <c r="GLM160" s="16"/>
      <c r="GLN160" s="16"/>
      <c r="GLO160" s="16"/>
      <c r="GLP160" s="16"/>
      <c r="GLQ160" s="16"/>
      <c r="GLR160" s="16"/>
      <c r="GLS160" s="16"/>
      <c r="GLT160" s="16"/>
      <c r="GLU160" s="16"/>
      <c r="GLV160" s="16"/>
      <c r="GLW160" s="16"/>
      <c r="GLX160" s="16"/>
      <c r="GLY160" s="16"/>
      <c r="GLZ160" s="16"/>
      <c r="GMA160" s="16"/>
      <c r="GMB160" s="16"/>
      <c r="GMC160" s="16"/>
      <c r="GMD160" s="16"/>
      <c r="GME160" s="16"/>
      <c r="GMF160" s="16"/>
      <c r="GMG160" s="16"/>
      <c r="GMH160" s="16"/>
      <c r="GMI160" s="16"/>
      <c r="GMJ160" s="16"/>
      <c r="GMK160" s="16"/>
      <c r="GML160" s="16"/>
      <c r="GMM160" s="16"/>
      <c r="GMN160" s="16"/>
      <c r="GMO160" s="16"/>
      <c r="GMP160" s="16"/>
      <c r="GMQ160" s="16"/>
      <c r="GMR160" s="16"/>
      <c r="GMS160" s="16"/>
      <c r="GMT160" s="16"/>
      <c r="GMU160" s="16"/>
      <c r="GMV160" s="16"/>
      <c r="GMW160" s="16"/>
      <c r="GMX160" s="16"/>
      <c r="GMY160" s="16"/>
      <c r="GMZ160" s="16"/>
      <c r="GNA160" s="16"/>
      <c r="GNB160" s="16"/>
      <c r="GNC160" s="16"/>
      <c r="GND160" s="16"/>
      <c r="GNE160" s="16"/>
      <c r="GNF160" s="16"/>
      <c r="GNG160" s="16"/>
      <c r="GNH160" s="16"/>
      <c r="GNI160" s="16"/>
      <c r="GNJ160" s="16"/>
      <c r="GNK160" s="16"/>
      <c r="GNL160" s="16"/>
      <c r="GNM160" s="16"/>
      <c r="GNN160" s="16"/>
      <c r="GNO160" s="16"/>
      <c r="GNP160" s="16"/>
      <c r="GNQ160" s="16"/>
      <c r="GNR160" s="16"/>
      <c r="GNS160" s="16"/>
      <c r="GNT160" s="16"/>
      <c r="GNU160" s="16"/>
      <c r="GNV160" s="16"/>
      <c r="GNW160" s="16"/>
      <c r="GNX160" s="16"/>
      <c r="GNY160" s="16"/>
      <c r="GNZ160" s="16"/>
      <c r="GOA160" s="16"/>
      <c r="GOB160" s="16"/>
      <c r="GOC160" s="16"/>
      <c r="GOD160" s="16"/>
      <c r="GOE160" s="16"/>
      <c r="GOF160" s="16"/>
      <c r="GOG160" s="16"/>
      <c r="GOH160" s="16"/>
      <c r="GOI160" s="16"/>
      <c r="GOJ160" s="16"/>
      <c r="GOK160" s="16"/>
      <c r="GOL160" s="16"/>
      <c r="GOM160" s="16"/>
      <c r="GON160" s="16"/>
      <c r="GOO160" s="16"/>
      <c r="GOP160" s="16"/>
      <c r="GOQ160" s="16"/>
      <c r="GOR160" s="16"/>
      <c r="GOS160" s="16"/>
      <c r="GOT160" s="16"/>
      <c r="GOU160" s="16"/>
      <c r="GOV160" s="16"/>
      <c r="GOW160" s="16"/>
      <c r="GOX160" s="16"/>
      <c r="GOY160" s="16"/>
      <c r="GOZ160" s="16"/>
      <c r="GPA160" s="16"/>
      <c r="GPB160" s="16"/>
      <c r="GPC160" s="16"/>
      <c r="GPD160" s="16"/>
      <c r="GPE160" s="16"/>
      <c r="GPF160" s="16"/>
      <c r="GPG160" s="16"/>
      <c r="GPH160" s="16"/>
      <c r="GPI160" s="16"/>
      <c r="GPJ160" s="16"/>
      <c r="GPK160" s="16"/>
      <c r="GPL160" s="16"/>
      <c r="GPM160" s="16"/>
      <c r="GPN160" s="16"/>
      <c r="GPO160" s="16"/>
      <c r="GPP160" s="16"/>
      <c r="GPQ160" s="16"/>
      <c r="GPR160" s="16"/>
      <c r="GPS160" s="16"/>
      <c r="GPT160" s="16"/>
      <c r="GPU160" s="16"/>
      <c r="GPV160" s="16"/>
      <c r="GPW160" s="16"/>
      <c r="GPX160" s="16"/>
      <c r="GPY160" s="16"/>
      <c r="GPZ160" s="16"/>
      <c r="GQA160" s="16"/>
      <c r="GQB160" s="16"/>
      <c r="GQC160" s="16"/>
      <c r="GQD160" s="16"/>
      <c r="GQE160" s="16"/>
      <c r="GQF160" s="16"/>
      <c r="GQG160" s="16"/>
      <c r="GQH160" s="16"/>
      <c r="GQI160" s="16"/>
      <c r="GQJ160" s="16"/>
      <c r="GQK160" s="16"/>
      <c r="GQL160" s="16"/>
      <c r="GQM160" s="16"/>
      <c r="GQN160" s="16"/>
      <c r="GQO160" s="16"/>
      <c r="GQP160" s="16"/>
      <c r="GQQ160" s="16"/>
      <c r="GQR160" s="16"/>
      <c r="GQS160" s="16"/>
      <c r="GQT160" s="16"/>
      <c r="GQU160" s="16"/>
      <c r="GQV160" s="16"/>
      <c r="GQW160" s="16"/>
      <c r="GQX160" s="16"/>
      <c r="GQY160" s="16"/>
      <c r="GQZ160" s="16"/>
      <c r="GRA160" s="16"/>
      <c r="GRB160" s="16"/>
      <c r="GRC160" s="16"/>
      <c r="GRD160" s="16"/>
      <c r="GRE160" s="16"/>
      <c r="GRF160" s="16"/>
      <c r="GRG160" s="16"/>
      <c r="GRH160" s="16"/>
      <c r="GRI160" s="16"/>
      <c r="GRJ160" s="16"/>
      <c r="GRK160" s="16"/>
      <c r="GRL160" s="16"/>
      <c r="GRM160" s="16"/>
      <c r="GRN160" s="16"/>
      <c r="GRO160" s="16"/>
      <c r="GRP160" s="16"/>
      <c r="GRQ160" s="16"/>
      <c r="GRR160" s="16"/>
      <c r="GRS160" s="16"/>
      <c r="GRT160" s="16"/>
      <c r="GRU160" s="16"/>
      <c r="GRV160" s="16"/>
      <c r="GRW160" s="16"/>
      <c r="GRX160" s="16"/>
      <c r="GRY160" s="16"/>
      <c r="GRZ160" s="16"/>
      <c r="GSA160" s="16"/>
      <c r="GSB160" s="16"/>
      <c r="GSC160" s="16"/>
      <c r="GSD160" s="16"/>
      <c r="GSE160" s="16"/>
      <c r="GSF160" s="16"/>
      <c r="GSG160" s="16"/>
      <c r="GSH160" s="16"/>
      <c r="GSI160" s="16"/>
      <c r="GSJ160" s="16"/>
      <c r="GSK160" s="16"/>
      <c r="GSL160" s="16"/>
      <c r="GSM160" s="16"/>
      <c r="GSN160" s="16"/>
      <c r="GSO160" s="16"/>
      <c r="GSP160" s="16"/>
      <c r="GSQ160" s="16"/>
      <c r="GSR160" s="16"/>
      <c r="GSS160" s="16"/>
      <c r="GST160" s="16"/>
      <c r="GSU160" s="16"/>
      <c r="GSV160" s="16"/>
      <c r="GSW160" s="16"/>
      <c r="GSX160" s="16"/>
      <c r="GSY160" s="16"/>
      <c r="GSZ160" s="16"/>
      <c r="GTA160" s="16"/>
      <c r="GTB160" s="16"/>
      <c r="GTC160" s="16"/>
      <c r="GTD160" s="16"/>
      <c r="GTE160" s="16"/>
      <c r="GTF160" s="16"/>
      <c r="GTG160" s="16"/>
      <c r="GTH160" s="16"/>
      <c r="GTI160" s="16"/>
      <c r="GTJ160" s="16"/>
      <c r="GTK160" s="16"/>
      <c r="GTL160" s="16"/>
      <c r="GTM160" s="16"/>
      <c r="GTN160" s="16"/>
      <c r="GTO160" s="16"/>
      <c r="GTP160" s="16"/>
      <c r="GTQ160" s="16"/>
      <c r="GTR160" s="16"/>
      <c r="GTS160" s="16"/>
      <c r="GTT160" s="16"/>
      <c r="GTU160" s="16"/>
      <c r="GTV160" s="16"/>
      <c r="GTW160" s="16"/>
      <c r="GTX160" s="16"/>
      <c r="GTY160" s="16"/>
      <c r="GTZ160" s="16"/>
      <c r="GUA160" s="16"/>
      <c r="GUB160" s="16"/>
      <c r="GUC160" s="16"/>
      <c r="GUD160" s="16"/>
      <c r="GUE160" s="16"/>
      <c r="GUF160" s="16"/>
      <c r="GUG160" s="16"/>
      <c r="GUH160" s="16"/>
      <c r="GUI160" s="16"/>
      <c r="GUJ160" s="16"/>
      <c r="GUK160" s="16"/>
      <c r="GUL160" s="16"/>
      <c r="GUM160" s="16"/>
      <c r="GUN160" s="16"/>
      <c r="GUO160" s="16"/>
      <c r="GUP160" s="16"/>
      <c r="GUQ160" s="16"/>
      <c r="GUR160" s="16"/>
      <c r="GUS160" s="16"/>
      <c r="GUT160" s="16"/>
      <c r="GUU160" s="16"/>
      <c r="GUV160" s="16"/>
      <c r="GUW160" s="16"/>
      <c r="GUX160" s="16"/>
      <c r="GUY160" s="16"/>
      <c r="GUZ160" s="16"/>
      <c r="GVA160" s="16"/>
      <c r="GVB160" s="16"/>
      <c r="GVC160" s="16"/>
      <c r="GVD160" s="16"/>
      <c r="GVE160" s="16"/>
      <c r="GVF160" s="16"/>
      <c r="GVG160" s="16"/>
      <c r="GVH160" s="16"/>
      <c r="GVI160" s="16"/>
      <c r="GVJ160" s="16"/>
      <c r="GVK160" s="16"/>
      <c r="GVL160" s="16"/>
      <c r="GVM160" s="16"/>
      <c r="GVN160" s="16"/>
      <c r="GVO160" s="16"/>
      <c r="GVP160" s="16"/>
      <c r="GVQ160" s="16"/>
      <c r="GVR160" s="16"/>
      <c r="GVS160" s="16"/>
      <c r="GVT160" s="16"/>
      <c r="GVU160" s="16"/>
      <c r="GVV160" s="16"/>
      <c r="GVW160" s="16"/>
      <c r="GVX160" s="16"/>
      <c r="GVY160" s="16"/>
      <c r="GVZ160" s="16"/>
      <c r="GWA160" s="16"/>
      <c r="GWB160" s="16"/>
      <c r="GWC160" s="16"/>
      <c r="GWD160" s="16"/>
      <c r="GWE160" s="16"/>
      <c r="GWF160" s="16"/>
      <c r="GWG160" s="16"/>
      <c r="GWH160" s="16"/>
      <c r="GWI160" s="16"/>
      <c r="GWJ160" s="16"/>
      <c r="GWK160" s="16"/>
      <c r="GWL160" s="16"/>
      <c r="GWM160" s="16"/>
      <c r="GWN160" s="16"/>
      <c r="GWO160" s="16"/>
      <c r="GWP160" s="16"/>
      <c r="GWQ160" s="16"/>
      <c r="GWR160" s="16"/>
      <c r="GWS160" s="16"/>
      <c r="GWT160" s="16"/>
      <c r="GWU160" s="16"/>
      <c r="GWV160" s="16"/>
      <c r="GWW160" s="16"/>
      <c r="GWX160" s="16"/>
      <c r="GWY160" s="16"/>
      <c r="GWZ160" s="16"/>
      <c r="GXA160" s="16"/>
      <c r="GXB160" s="16"/>
      <c r="GXC160" s="16"/>
      <c r="GXD160" s="16"/>
      <c r="GXE160" s="16"/>
      <c r="GXF160" s="16"/>
      <c r="GXG160" s="16"/>
      <c r="GXH160" s="16"/>
      <c r="GXI160" s="16"/>
      <c r="GXJ160" s="16"/>
      <c r="GXK160" s="16"/>
      <c r="GXL160" s="16"/>
      <c r="GXM160" s="16"/>
      <c r="GXN160" s="16"/>
      <c r="GXO160" s="16"/>
      <c r="GXP160" s="16"/>
      <c r="GXQ160" s="16"/>
      <c r="GXR160" s="16"/>
      <c r="GXS160" s="16"/>
      <c r="GXT160" s="16"/>
      <c r="GXU160" s="16"/>
      <c r="GXV160" s="16"/>
      <c r="GXW160" s="16"/>
      <c r="GXX160" s="16"/>
      <c r="GXY160" s="16"/>
      <c r="GXZ160" s="16"/>
      <c r="GYA160" s="16"/>
      <c r="GYB160" s="16"/>
      <c r="GYC160" s="16"/>
      <c r="GYD160" s="16"/>
      <c r="GYE160" s="16"/>
      <c r="GYF160" s="16"/>
      <c r="GYG160" s="16"/>
      <c r="GYH160" s="16"/>
      <c r="GYI160" s="16"/>
      <c r="GYJ160" s="16"/>
      <c r="GYK160" s="16"/>
      <c r="GYL160" s="16"/>
      <c r="GYM160" s="16"/>
      <c r="GYN160" s="16"/>
      <c r="GYO160" s="16"/>
      <c r="GYP160" s="16"/>
      <c r="GYQ160" s="16"/>
      <c r="GYR160" s="16"/>
      <c r="GYS160" s="16"/>
      <c r="GYT160" s="16"/>
      <c r="GYU160" s="16"/>
      <c r="GYV160" s="16"/>
      <c r="GYW160" s="16"/>
      <c r="GYX160" s="16"/>
      <c r="GYY160" s="16"/>
      <c r="GYZ160" s="16"/>
      <c r="GZA160" s="16"/>
      <c r="GZB160" s="16"/>
      <c r="GZC160" s="16"/>
      <c r="GZD160" s="16"/>
      <c r="GZE160" s="16"/>
      <c r="GZF160" s="16"/>
      <c r="GZG160" s="16"/>
      <c r="GZH160" s="16"/>
      <c r="GZI160" s="16"/>
      <c r="GZJ160" s="16"/>
      <c r="GZK160" s="16"/>
      <c r="GZL160" s="16"/>
      <c r="GZM160" s="16"/>
      <c r="GZN160" s="16"/>
      <c r="GZO160" s="16"/>
      <c r="GZP160" s="16"/>
      <c r="GZQ160" s="16"/>
      <c r="GZR160" s="16"/>
      <c r="GZS160" s="16"/>
      <c r="GZT160" s="16"/>
      <c r="GZU160" s="16"/>
      <c r="GZV160" s="16"/>
      <c r="GZW160" s="16"/>
      <c r="GZX160" s="16"/>
      <c r="GZY160" s="16"/>
      <c r="GZZ160" s="16"/>
      <c r="HAA160" s="16"/>
      <c r="HAB160" s="16"/>
      <c r="HAC160" s="16"/>
      <c r="HAD160" s="16"/>
      <c r="HAE160" s="16"/>
      <c r="HAF160" s="16"/>
      <c r="HAG160" s="16"/>
      <c r="HAH160" s="16"/>
      <c r="HAI160" s="16"/>
      <c r="HAJ160" s="16"/>
      <c r="HAK160" s="16"/>
      <c r="HAL160" s="16"/>
      <c r="HAM160" s="16"/>
      <c r="HAN160" s="16"/>
      <c r="HAO160" s="16"/>
      <c r="HAP160" s="16"/>
      <c r="HAQ160" s="16"/>
      <c r="HAR160" s="16"/>
      <c r="HAS160" s="16"/>
      <c r="HAT160" s="16"/>
      <c r="HAU160" s="16"/>
      <c r="HAV160" s="16"/>
      <c r="HAW160" s="16"/>
      <c r="HAX160" s="16"/>
      <c r="HAY160" s="16"/>
      <c r="HAZ160" s="16"/>
      <c r="HBA160" s="16"/>
      <c r="HBB160" s="16"/>
      <c r="HBC160" s="16"/>
      <c r="HBD160" s="16"/>
      <c r="HBE160" s="16"/>
      <c r="HBF160" s="16"/>
      <c r="HBG160" s="16"/>
      <c r="HBH160" s="16"/>
      <c r="HBI160" s="16"/>
      <c r="HBJ160" s="16"/>
      <c r="HBK160" s="16"/>
      <c r="HBL160" s="16"/>
      <c r="HBM160" s="16"/>
      <c r="HBN160" s="16"/>
      <c r="HBO160" s="16"/>
      <c r="HBP160" s="16"/>
      <c r="HBQ160" s="16"/>
      <c r="HBR160" s="16"/>
      <c r="HBS160" s="16"/>
      <c r="HBT160" s="16"/>
      <c r="HBU160" s="16"/>
      <c r="HBV160" s="16"/>
      <c r="HBW160" s="16"/>
      <c r="HBX160" s="16"/>
      <c r="HBY160" s="16"/>
      <c r="HBZ160" s="16"/>
      <c r="HCA160" s="16"/>
      <c r="HCB160" s="16"/>
      <c r="HCC160" s="16"/>
      <c r="HCD160" s="16"/>
      <c r="HCE160" s="16"/>
      <c r="HCF160" s="16"/>
      <c r="HCG160" s="16"/>
      <c r="HCH160" s="16"/>
      <c r="HCI160" s="16"/>
      <c r="HCJ160" s="16"/>
      <c r="HCK160" s="16"/>
      <c r="HCL160" s="16"/>
      <c r="HCM160" s="16"/>
      <c r="HCN160" s="16"/>
      <c r="HCO160" s="16"/>
      <c r="HCP160" s="16"/>
      <c r="HCQ160" s="16"/>
      <c r="HCR160" s="16"/>
      <c r="HCS160" s="16"/>
      <c r="HCT160" s="16"/>
      <c r="HCU160" s="16"/>
      <c r="HCV160" s="16"/>
      <c r="HCW160" s="16"/>
      <c r="HCX160" s="16"/>
      <c r="HCY160" s="16"/>
      <c r="HCZ160" s="16"/>
      <c r="HDA160" s="16"/>
      <c r="HDB160" s="16"/>
      <c r="HDC160" s="16"/>
      <c r="HDD160" s="16"/>
      <c r="HDE160" s="16"/>
      <c r="HDF160" s="16"/>
      <c r="HDG160" s="16"/>
      <c r="HDH160" s="16"/>
      <c r="HDI160" s="16"/>
      <c r="HDJ160" s="16"/>
      <c r="HDK160" s="16"/>
      <c r="HDL160" s="16"/>
      <c r="HDM160" s="16"/>
      <c r="HDN160" s="16"/>
      <c r="HDO160" s="16"/>
      <c r="HDP160" s="16"/>
      <c r="HDQ160" s="16"/>
      <c r="HDR160" s="16"/>
      <c r="HDS160" s="16"/>
      <c r="HDT160" s="16"/>
      <c r="HDU160" s="16"/>
      <c r="HDV160" s="16"/>
      <c r="HDW160" s="16"/>
      <c r="HDX160" s="16"/>
      <c r="HDY160" s="16"/>
      <c r="HDZ160" s="16"/>
      <c r="HEA160" s="16"/>
      <c r="HEB160" s="16"/>
      <c r="HEC160" s="16"/>
      <c r="HED160" s="16"/>
      <c r="HEE160" s="16"/>
      <c r="HEF160" s="16"/>
      <c r="HEG160" s="16"/>
      <c r="HEH160" s="16"/>
      <c r="HEI160" s="16"/>
      <c r="HEJ160" s="16"/>
      <c r="HEK160" s="16"/>
      <c r="HEL160" s="16"/>
      <c r="HEM160" s="16"/>
      <c r="HEN160" s="16"/>
      <c r="HEO160" s="16"/>
      <c r="HEP160" s="16"/>
      <c r="HEQ160" s="16"/>
      <c r="HER160" s="16"/>
      <c r="HES160" s="16"/>
      <c r="HET160" s="16"/>
      <c r="HEU160" s="16"/>
      <c r="HEV160" s="16"/>
      <c r="HEW160" s="16"/>
      <c r="HEX160" s="16"/>
      <c r="HEY160" s="16"/>
      <c r="HEZ160" s="16"/>
      <c r="HFA160" s="16"/>
      <c r="HFB160" s="16"/>
      <c r="HFC160" s="16"/>
      <c r="HFD160" s="16"/>
      <c r="HFE160" s="16"/>
      <c r="HFF160" s="16"/>
      <c r="HFG160" s="16"/>
      <c r="HFH160" s="16"/>
      <c r="HFI160" s="16"/>
      <c r="HFJ160" s="16"/>
      <c r="HFK160" s="16"/>
      <c r="HFL160" s="16"/>
      <c r="HFM160" s="16"/>
      <c r="HFN160" s="16"/>
      <c r="HFO160" s="16"/>
      <c r="HFP160" s="16"/>
      <c r="HFQ160" s="16"/>
      <c r="HFR160" s="16"/>
      <c r="HFS160" s="16"/>
      <c r="HFT160" s="16"/>
      <c r="HFU160" s="16"/>
      <c r="HFV160" s="16"/>
      <c r="HFW160" s="16"/>
      <c r="HFX160" s="16"/>
      <c r="HFY160" s="16"/>
      <c r="HFZ160" s="16"/>
      <c r="HGA160" s="16"/>
      <c r="HGB160" s="16"/>
      <c r="HGC160" s="16"/>
      <c r="HGD160" s="16"/>
      <c r="HGE160" s="16"/>
      <c r="HGF160" s="16"/>
      <c r="HGG160" s="16"/>
      <c r="HGH160" s="16"/>
      <c r="HGI160" s="16"/>
      <c r="HGJ160" s="16"/>
      <c r="HGK160" s="16"/>
      <c r="HGL160" s="16"/>
      <c r="HGM160" s="16"/>
      <c r="HGN160" s="16"/>
      <c r="HGO160" s="16"/>
      <c r="HGP160" s="16"/>
      <c r="HGQ160" s="16"/>
      <c r="HGR160" s="16"/>
      <c r="HGS160" s="16"/>
      <c r="HGT160" s="16"/>
      <c r="HGU160" s="16"/>
      <c r="HGV160" s="16"/>
      <c r="HGW160" s="16"/>
      <c r="HGX160" s="16"/>
      <c r="HGY160" s="16"/>
      <c r="HGZ160" s="16"/>
      <c r="HHA160" s="16"/>
      <c r="HHB160" s="16"/>
      <c r="HHC160" s="16"/>
      <c r="HHD160" s="16"/>
      <c r="HHE160" s="16"/>
      <c r="HHF160" s="16"/>
      <c r="HHG160" s="16"/>
      <c r="HHH160" s="16"/>
      <c r="HHI160" s="16"/>
      <c r="HHJ160" s="16"/>
      <c r="HHK160" s="16"/>
      <c r="HHL160" s="16"/>
      <c r="HHM160" s="16"/>
      <c r="HHN160" s="16"/>
      <c r="HHO160" s="16"/>
      <c r="HHP160" s="16"/>
      <c r="HHQ160" s="16"/>
      <c r="HHR160" s="16"/>
      <c r="HHS160" s="16"/>
      <c r="HHT160" s="16"/>
      <c r="HHU160" s="16"/>
      <c r="HHV160" s="16"/>
      <c r="HHW160" s="16"/>
      <c r="HHX160" s="16"/>
      <c r="HHY160" s="16"/>
      <c r="HHZ160" s="16"/>
      <c r="HIA160" s="16"/>
      <c r="HIB160" s="16"/>
      <c r="HIC160" s="16"/>
      <c r="HID160" s="16"/>
      <c r="HIE160" s="16"/>
      <c r="HIF160" s="16"/>
      <c r="HIG160" s="16"/>
      <c r="HIH160" s="16"/>
      <c r="HII160" s="16"/>
      <c r="HIJ160" s="16"/>
      <c r="HIK160" s="16"/>
      <c r="HIL160" s="16"/>
      <c r="HIM160" s="16"/>
      <c r="HIN160" s="16"/>
      <c r="HIO160" s="16"/>
      <c r="HIP160" s="16"/>
      <c r="HIQ160" s="16"/>
      <c r="HIR160" s="16"/>
      <c r="HIS160" s="16"/>
      <c r="HIT160" s="16"/>
      <c r="HIU160" s="16"/>
      <c r="HIV160" s="16"/>
      <c r="HIW160" s="16"/>
      <c r="HIX160" s="16"/>
      <c r="HIY160" s="16"/>
      <c r="HIZ160" s="16"/>
      <c r="HJA160" s="16"/>
      <c r="HJB160" s="16"/>
      <c r="HJC160" s="16"/>
      <c r="HJD160" s="16"/>
      <c r="HJE160" s="16"/>
      <c r="HJF160" s="16"/>
      <c r="HJG160" s="16"/>
      <c r="HJH160" s="16"/>
      <c r="HJI160" s="16"/>
      <c r="HJJ160" s="16"/>
      <c r="HJK160" s="16"/>
      <c r="HJL160" s="16"/>
      <c r="HJM160" s="16"/>
      <c r="HJN160" s="16"/>
      <c r="HJO160" s="16"/>
      <c r="HJP160" s="16"/>
      <c r="HJQ160" s="16"/>
      <c r="HJR160" s="16"/>
      <c r="HJS160" s="16"/>
      <c r="HJT160" s="16"/>
      <c r="HJU160" s="16"/>
      <c r="HJV160" s="16"/>
      <c r="HJW160" s="16"/>
      <c r="HJX160" s="16"/>
      <c r="HJY160" s="16"/>
      <c r="HJZ160" s="16"/>
      <c r="HKA160" s="16"/>
      <c r="HKB160" s="16"/>
      <c r="HKC160" s="16"/>
      <c r="HKD160" s="16"/>
      <c r="HKE160" s="16"/>
      <c r="HKF160" s="16"/>
      <c r="HKG160" s="16"/>
      <c r="HKH160" s="16"/>
      <c r="HKI160" s="16"/>
      <c r="HKJ160" s="16"/>
      <c r="HKK160" s="16"/>
      <c r="HKL160" s="16"/>
      <c r="HKM160" s="16"/>
      <c r="HKN160" s="16"/>
      <c r="HKO160" s="16"/>
      <c r="HKP160" s="16"/>
      <c r="HKQ160" s="16"/>
      <c r="HKR160" s="16"/>
      <c r="HKS160" s="16"/>
      <c r="HKT160" s="16"/>
      <c r="HKU160" s="16"/>
      <c r="HKV160" s="16"/>
      <c r="HKW160" s="16"/>
      <c r="HKX160" s="16"/>
      <c r="HKY160" s="16"/>
      <c r="HKZ160" s="16"/>
      <c r="HLA160" s="16"/>
      <c r="HLB160" s="16"/>
      <c r="HLC160" s="16"/>
      <c r="HLD160" s="16"/>
      <c r="HLE160" s="16"/>
      <c r="HLF160" s="16"/>
      <c r="HLG160" s="16"/>
      <c r="HLH160" s="16"/>
      <c r="HLI160" s="16"/>
      <c r="HLJ160" s="16"/>
      <c r="HLK160" s="16"/>
      <c r="HLL160" s="16"/>
      <c r="HLM160" s="16"/>
      <c r="HLN160" s="16"/>
      <c r="HLO160" s="16"/>
      <c r="HLP160" s="16"/>
      <c r="HLQ160" s="16"/>
      <c r="HLR160" s="16"/>
      <c r="HLS160" s="16"/>
      <c r="HLT160" s="16"/>
      <c r="HLU160" s="16"/>
      <c r="HLV160" s="16"/>
      <c r="HLW160" s="16"/>
      <c r="HLX160" s="16"/>
      <c r="HLY160" s="16"/>
      <c r="HLZ160" s="16"/>
      <c r="HMA160" s="16"/>
      <c r="HMB160" s="16"/>
      <c r="HMC160" s="16"/>
      <c r="HMD160" s="16"/>
      <c r="HME160" s="16"/>
      <c r="HMF160" s="16"/>
      <c r="HMG160" s="16"/>
      <c r="HMH160" s="16"/>
      <c r="HMI160" s="16"/>
      <c r="HMJ160" s="16"/>
      <c r="HMK160" s="16"/>
      <c r="HML160" s="16"/>
      <c r="HMM160" s="16"/>
      <c r="HMN160" s="16"/>
      <c r="HMO160" s="16"/>
      <c r="HMP160" s="16"/>
      <c r="HMQ160" s="16"/>
      <c r="HMR160" s="16"/>
      <c r="HMS160" s="16"/>
      <c r="HMT160" s="16"/>
      <c r="HMU160" s="16"/>
      <c r="HMV160" s="16"/>
      <c r="HMW160" s="16"/>
      <c r="HMX160" s="16"/>
      <c r="HMY160" s="16"/>
      <c r="HMZ160" s="16"/>
      <c r="HNA160" s="16"/>
      <c r="HNB160" s="16"/>
      <c r="HNC160" s="16"/>
      <c r="HND160" s="16"/>
      <c r="HNE160" s="16"/>
      <c r="HNF160" s="16"/>
      <c r="HNG160" s="16"/>
      <c r="HNH160" s="16"/>
      <c r="HNI160" s="16"/>
      <c r="HNJ160" s="16"/>
      <c r="HNK160" s="16"/>
      <c r="HNL160" s="16"/>
      <c r="HNM160" s="16"/>
      <c r="HNN160" s="16"/>
      <c r="HNO160" s="16"/>
      <c r="HNP160" s="16"/>
      <c r="HNQ160" s="16"/>
      <c r="HNR160" s="16"/>
      <c r="HNS160" s="16"/>
      <c r="HNT160" s="16"/>
      <c r="HNU160" s="16"/>
      <c r="HNV160" s="16"/>
      <c r="HNW160" s="16"/>
      <c r="HNX160" s="16"/>
      <c r="HNY160" s="16"/>
      <c r="HNZ160" s="16"/>
      <c r="HOA160" s="16"/>
      <c r="HOB160" s="16"/>
      <c r="HOC160" s="16"/>
      <c r="HOD160" s="16"/>
      <c r="HOE160" s="16"/>
      <c r="HOF160" s="16"/>
      <c r="HOG160" s="16"/>
      <c r="HOH160" s="16"/>
      <c r="HOI160" s="16"/>
      <c r="HOJ160" s="16"/>
      <c r="HOK160" s="16"/>
      <c r="HOL160" s="16"/>
      <c r="HOM160" s="16"/>
      <c r="HON160" s="16"/>
      <c r="HOO160" s="16"/>
      <c r="HOP160" s="16"/>
      <c r="HOQ160" s="16"/>
      <c r="HOR160" s="16"/>
      <c r="HOS160" s="16"/>
      <c r="HOT160" s="16"/>
      <c r="HOU160" s="16"/>
      <c r="HOV160" s="16"/>
      <c r="HOW160" s="16"/>
      <c r="HOX160" s="16"/>
      <c r="HOY160" s="16"/>
      <c r="HOZ160" s="16"/>
      <c r="HPA160" s="16"/>
      <c r="HPB160" s="16"/>
      <c r="HPC160" s="16"/>
      <c r="HPD160" s="16"/>
      <c r="HPE160" s="16"/>
      <c r="HPF160" s="16"/>
      <c r="HPG160" s="16"/>
      <c r="HPH160" s="16"/>
      <c r="HPI160" s="16"/>
      <c r="HPJ160" s="16"/>
      <c r="HPK160" s="16"/>
      <c r="HPL160" s="16"/>
      <c r="HPM160" s="16"/>
      <c r="HPN160" s="16"/>
      <c r="HPO160" s="16"/>
      <c r="HPP160" s="16"/>
      <c r="HPQ160" s="16"/>
      <c r="HPR160" s="16"/>
      <c r="HPS160" s="16"/>
      <c r="HPT160" s="16"/>
      <c r="HPU160" s="16"/>
      <c r="HPV160" s="16"/>
      <c r="HPW160" s="16"/>
      <c r="HPX160" s="16"/>
      <c r="HPY160" s="16"/>
      <c r="HPZ160" s="16"/>
      <c r="HQA160" s="16"/>
      <c r="HQB160" s="16"/>
      <c r="HQC160" s="16"/>
      <c r="HQD160" s="16"/>
      <c r="HQE160" s="16"/>
      <c r="HQF160" s="16"/>
      <c r="HQG160" s="16"/>
      <c r="HQH160" s="16"/>
      <c r="HQI160" s="16"/>
      <c r="HQJ160" s="16"/>
      <c r="HQK160" s="16"/>
      <c r="HQL160" s="16"/>
      <c r="HQM160" s="16"/>
      <c r="HQN160" s="16"/>
      <c r="HQO160" s="16"/>
      <c r="HQP160" s="16"/>
      <c r="HQQ160" s="16"/>
      <c r="HQR160" s="16"/>
      <c r="HQS160" s="16"/>
      <c r="HQT160" s="16"/>
      <c r="HQU160" s="16"/>
      <c r="HQV160" s="16"/>
      <c r="HQW160" s="16"/>
      <c r="HQX160" s="16"/>
      <c r="HQY160" s="16"/>
      <c r="HQZ160" s="16"/>
      <c r="HRA160" s="16"/>
      <c r="HRB160" s="16"/>
      <c r="HRC160" s="16"/>
      <c r="HRD160" s="16"/>
      <c r="HRE160" s="16"/>
      <c r="HRF160" s="16"/>
      <c r="HRG160" s="16"/>
      <c r="HRH160" s="16"/>
      <c r="HRI160" s="16"/>
      <c r="HRJ160" s="16"/>
      <c r="HRK160" s="16"/>
      <c r="HRL160" s="16"/>
      <c r="HRM160" s="16"/>
      <c r="HRN160" s="16"/>
      <c r="HRO160" s="16"/>
      <c r="HRP160" s="16"/>
      <c r="HRQ160" s="16"/>
      <c r="HRR160" s="16"/>
      <c r="HRS160" s="16"/>
      <c r="HRT160" s="16"/>
      <c r="HRU160" s="16"/>
      <c r="HRV160" s="16"/>
      <c r="HRW160" s="16"/>
      <c r="HRX160" s="16"/>
      <c r="HRY160" s="16"/>
      <c r="HRZ160" s="16"/>
      <c r="HSA160" s="16"/>
      <c r="HSB160" s="16"/>
      <c r="HSC160" s="16"/>
      <c r="HSD160" s="16"/>
      <c r="HSE160" s="16"/>
      <c r="HSF160" s="16"/>
      <c r="HSG160" s="16"/>
      <c r="HSH160" s="16"/>
      <c r="HSI160" s="16"/>
      <c r="HSJ160" s="16"/>
      <c r="HSK160" s="16"/>
      <c r="HSL160" s="16"/>
      <c r="HSM160" s="16"/>
      <c r="HSN160" s="16"/>
      <c r="HSO160" s="16"/>
      <c r="HSP160" s="16"/>
      <c r="HSQ160" s="16"/>
      <c r="HSR160" s="16"/>
      <c r="HSS160" s="16"/>
      <c r="HST160" s="16"/>
      <c r="HSU160" s="16"/>
      <c r="HSV160" s="16"/>
      <c r="HSW160" s="16"/>
      <c r="HSX160" s="16"/>
      <c r="HSY160" s="16"/>
      <c r="HSZ160" s="16"/>
      <c r="HTA160" s="16"/>
      <c r="HTB160" s="16"/>
      <c r="HTC160" s="16"/>
      <c r="HTD160" s="16"/>
      <c r="HTE160" s="16"/>
      <c r="HTF160" s="16"/>
      <c r="HTG160" s="16"/>
      <c r="HTH160" s="16"/>
      <c r="HTI160" s="16"/>
      <c r="HTJ160" s="16"/>
      <c r="HTK160" s="16"/>
      <c r="HTL160" s="16"/>
      <c r="HTM160" s="16"/>
      <c r="HTN160" s="16"/>
      <c r="HTO160" s="16"/>
      <c r="HTP160" s="16"/>
      <c r="HTQ160" s="16"/>
      <c r="HTR160" s="16"/>
      <c r="HTS160" s="16"/>
      <c r="HTT160" s="16"/>
      <c r="HTU160" s="16"/>
      <c r="HTV160" s="16"/>
      <c r="HTW160" s="16"/>
      <c r="HTX160" s="16"/>
      <c r="HTY160" s="16"/>
      <c r="HTZ160" s="16"/>
      <c r="HUA160" s="16"/>
      <c r="HUB160" s="16"/>
      <c r="HUC160" s="16"/>
      <c r="HUD160" s="16"/>
      <c r="HUE160" s="16"/>
      <c r="HUF160" s="16"/>
      <c r="HUG160" s="16"/>
      <c r="HUH160" s="16"/>
      <c r="HUI160" s="16"/>
      <c r="HUJ160" s="16"/>
      <c r="HUK160" s="16"/>
      <c r="HUL160" s="16"/>
      <c r="HUM160" s="16"/>
      <c r="HUN160" s="16"/>
      <c r="HUO160" s="16"/>
      <c r="HUP160" s="16"/>
      <c r="HUQ160" s="16"/>
      <c r="HUR160" s="16"/>
      <c r="HUS160" s="16"/>
      <c r="HUT160" s="16"/>
      <c r="HUU160" s="16"/>
      <c r="HUV160" s="16"/>
      <c r="HUW160" s="16"/>
      <c r="HUX160" s="16"/>
      <c r="HUY160" s="16"/>
      <c r="HUZ160" s="16"/>
      <c r="HVA160" s="16"/>
      <c r="HVB160" s="16"/>
      <c r="HVC160" s="16"/>
      <c r="HVD160" s="16"/>
      <c r="HVE160" s="16"/>
      <c r="HVF160" s="16"/>
      <c r="HVG160" s="16"/>
      <c r="HVH160" s="16"/>
      <c r="HVI160" s="16"/>
      <c r="HVJ160" s="16"/>
      <c r="HVK160" s="16"/>
      <c r="HVL160" s="16"/>
      <c r="HVM160" s="16"/>
      <c r="HVN160" s="16"/>
      <c r="HVO160" s="16"/>
      <c r="HVP160" s="16"/>
      <c r="HVQ160" s="16"/>
      <c r="HVR160" s="16"/>
      <c r="HVS160" s="16"/>
      <c r="HVT160" s="16"/>
      <c r="HVU160" s="16"/>
      <c r="HVV160" s="16"/>
      <c r="HVW160" s="16"/>
      <c r="HVX160" s="16"/>
      <c r="HVY160" s="16"/>
      <c r="HVZ160" s="16"/>
      <c r="HWA160" s="16"/>
      <c r="HWB160" s="16"/>
      <c r="HWC160" s="16"/>
      <c r="HWD160" s="16"/>
      <c r="HWE160" s="16"/>
      <c r="HWF160" s="16"/>
      <c r="HWG160" s="16"/>
      <c r="HWH160" s="16"/>
      <c r="HWI160" s="16"/>
      <c r="HWJ160" s="16"/>
      <c r="HWK160" s="16"/>
      <c r="HWL160" s="16"/>
      <c r="HWM160" s="16"/>
      <c r="HWN160" s="16"/>
      <c r="HWO160" s="16"/>
      <c r="HWP160" s="16"/>
      <c r="HWQ160" s="16"/>
      <c r="HWR160" s="16"/>
      <c r="HWS160" s="16"/>
      <c r="HWT160" s="16"/>
      <c r="HWU160" s="16"/>
      <c r="HWV160" s="16"/>
      <c r="HWW160" s="16"/>
      <c r="HWX160" s="16"/>
      <c r="HWY160" s="16"/>
      <c r="HWZ160" s="16"/>
      <c r="HXA160" s="16"/>
      <c r="HXB160" s="16"/>
      <c r="HXC160" s="16"/>
      <c r="HXD160" s="16"/>
      <c r="HXE160" s="16"/>
      <c r="HXF160" s="16"/>
      <c r="HXG160" s="16"/>
      <c r="HXH160" s="16"/>
      <c r="HXI160" s="16"/>
      <c r="HXJ160" s="16"/>
      <c r="HXK160" s="16"/>
      <c r="HXL160" s="16"/>
      <c r="HXM160" s="16"/>
      <c r="HXN160" s="16"/>
      <c r="HXO160" s="16"/>
      <c r="HXP160" s="16"/>
      <c r="HXQ160" s="16"/>
      <c r="HXR160" s="16"/>
      <c r="HXS160" s="16"/>
      <c r="HXT160" s="16"/>
      <c r="HXU160" s="16"/>
      <c r="HXV160" s="16"/>
      <c r="HXW160" s="16"/>
      <c r="HXX160" s="16"/>
      <c r="HXY160" s="16"/>
      <c r="HXZ160" s="16"/>
      <c r="HYA160" s="16"/>
      <c r="HYB160" s="16"/>
      <c r="HYC160" s="16"/>
      <c r="HYD160" s="16"/>
      <c r="HYE160" s="16"/>
      <c r="HYF160" s="16"/>
      <c r="HYG160" s="16"/>
      <c r="HYH160" s="16"/>
      <c r="HYI160" s="16"/>
      <c r="HYJ160" s="16"/>
      <c r="HYK160" s="16"/>
      <c r="HYL160" s="16"/>
      <c r="HYM160" s="16"/>
      <c r="HYN160" s="16"/>
      <c r="HYO160" s="16"/>
      <c r="HYP160" s="16"/>
      <c r="HYQ160" s="16"/>
      <c r="HYR160" s="16"/>
      <c r="HYS160" s="16"/>
      <c r="HYT160" s="16"/>
      <c r="HYU160" s="16"/>
      <c r="HYV160" s="16"/>
      <c r="HYW160" s="16"/>
      <c r="HYX160" s="16"/>
      <c r="HYY160" s="16"/>
      <c r="HYZ160" s="16"/>
      <c r="HZA160" s="16"/>
      <c r="HZB160" s="16"/>
      <c r="HZC160" s="16"/>
      <c r="HZD160" s="16"/>
      <c r="HZE160" s="16"/>
      <c r="HZF160" s="16"/>
      <c r="HZG160" s="16"/>
      <c r="HZH160" s="16"/>
      <c r="HZI160" s="16"/>
      <c r="HZJ160" s="16"/>
      <c r="HZK160" s="16"/>
      <c r="HZL160" s="16"/>
      <c r="HZM160" s="16"/>
      <c r="HZN160" s="16"/>
      <c r="HZO160" s="16"/>
      <c r="HZP160" s="16"/>
      <c r="HZQ160" s="16"/>
      <c r="HZR160" s="16"/>
      <c r="HZS160" s="16"/>
      <c r="HZT160" s="16"/>
      <c r="HZU160" s="16"/>
      <c r="HZV160" s="16"/>
      <c r="HZW160" s="16"/>
      <c r="HZX160" s="16"/>
      <c r="HZY160" s="16"/>
      <c r="HZZ160" s="16"/>
      <c r="IAA160" s="16"/>
      <c r="IAB160" s="16"/>
      <c r="IAC160" s="16"/>
      <c r="IAD160" s="16"/>
      <c r="IAE160" s="16"/>
      <c r="IAF160" s="16"/>
      <c r="IAG160" s="16"/>
      <c r="IAH160" s="16"/>
      <c r="IAI160" s="16"/>
      <c r="IAJ160" s="16"/>
      <c r="IAK160" s="16"/>
      <c r="IAL160" s="16"/>
      <c r="IAM160" s="16"/>
      <c r="IAN160" s="16"/>
      <c r="IAO160" s="16"/>
      <c r="IAP160" s="16"/>
      <c r="IAQ160" s="16"/>
      <c r="IAR160" s="16"/>
      <c r="IAS160" s="16"/>
      <c r="IAT160" s="16"/>
      <c r="IAU160" s="16"/>
      <c r="IAV160" s="16"/>
      <c r="IAW160" s="16"/>
      <c r="IAX160" s="16"/>
      <c r="IAY160" s="16"/>
      <c r="IAZ160" s="16"/>
      <c r="IBA160" s="16"/>
      <c r="IBB160" s="16"/>
      <c r="IBC160" s="16"/>
      <c r="IBD160" s="16"/>
      <c r="IBE160" s="16"/>
      <c r="IBF160" s="16"/>
      <c r="IBG160" s="16"/>
      <c r="IBH160" s="16"/>
      <c r="IBI160" s="16"/>
      <c r="IBJ160" s="16"/>
      <c r="IBK160" s="16"/>
      <c r="IBL160" s="16"/>
      <c r="IBM160" s="16"/>
      <c r="IBN160" s="16"/>
      <c r="IBO160" s="16"/>
      <c r="IBP160" s="16"/>
      <c r="IBQ160" s="16"/>
      <c r="IBR160" s="16"/>
      <c r="IBS160" s="16"/>
      <c r="IBT160" s="16"/>
      <c r="IBU160" s="16"/>
      <c r="IBV160" s="16"/>
      <c r="IBW160" s="16"/>
      <c r="IBX160" s="16"/>
      <c r="IBY160" s="16"/>
      <c r="IBZ160" s="16"/>
      <c r="ICA160" s="16"/>
      <c r="ICB160" s="16"/>
      <c r="ICC160" s="16"/>
      <c r="ICD160" s="16"/>
      <c r="ICE160" s="16"/>
      <c r="ICF160" s="16"/>
      <c r="ICG160" s="16"/>
      <c r="ICH160" s="16"/>
      <c r="ICI160" s="16"/>
      <c r="ICJ160" s="16"/>
      <c r="ICK160" s="16"/>
      <c r="ICL160" s="16"/>
      <c r="ICM160" s="16"/>
      <c r="ICN160" s="16"/>
      <c r="ICO160" s="16"/>
      <c r="ICP160" s="16"/>
      <c r="ICQ160" s="16"/>
      <c r="ICR160" s="16"/>
      <c r="ICS160" s="16"/>
      <c r="ICT160" s="16"/>
      <c r="ICU160" s="16"/>
      <c r="ICV160" s="16"/>
      <c r="ICW160" s="16"/>
      <c r="ICX160" s="16"/>
      <c r="ICY160" s="16"/>
      <c r="ICZ160" s="16"/>
      <c r="IDA160" s="16"/>
      <c r="IDB160" s="16"/>
      <c r="IDC160" s="16"/>
      <c r="IDD160" s="16"/>
      <c r="IDE160" s="16"/>
      <c r="IDF160" s="16"/>
      <c r="IDG160" s="16"/>
      <c r="IDH160" s="16"/>
      <c r="IDI160" s="16"/>
      <c r="IDJ160" s="16"/>
      <c r="IDK160" s="16"/>
      <c r="IDL160" s="16"/>
      <c r="IDM160" s="16"/>
      <c r="IDN160" s="16"/>
      <c r="IDO160" s="16"/>
      <c r="IDP160" s="16"/>
      <c r="IDQ160" s="16"/>
      <c r="IDR160" s="16"/>
      <c r="IDS160" s="16"/>
      <c r="IDT160" s="16"/>
      <c r="IDU160" s="16"/>
      <c r="IDV160" s="16"/>
      <c r="IDW160" s="16"/>
      <c r="IDX160" s="16"/>
      <c r="IDY160" s="16"/>
      <c r="IDZ160" s="16"/>
      <c r="IEA160" s="16"/>
      <c r="IEB160" s="16"/>
      <c r="IEC160" s="16"/>
      <c r="IED160" s="16"/>
      <c r="IEE160" s="16"/>
      <c r="IEF160" s="16"/>
      <c r="IEG160" s="16"/>
      <c r="IEH160" s="16"/>
      <c r="IEI160" s="16"/>
      <c r="IEJ160" s="16"/>
      <c r="IEK160" s="16"/>
      <c r="IEL160" s="16"/>
      <c r="IEM160" s="16"/>
      <c r="IEN160" s="16"/>
      <c r="IEO160" s="16"/>
      <c r="IEP160" s="16"/>
      <c r="IEQ160" s="16"/>
      <c r="IER160" s="16"/>
      <c r="IES160" s="16"/>
      <c r="IET160" s="16"/>
      <c r="IEU160" s="16"/>
      <c r="IEV160" s="16"/>
      <c r="IEW160" s="16"/>
      <c r="IEX160" s="16"/>
      <c r="IEY160" s="16"/>
      <c r="IEZ160" s="16"/>
      <c r="IFA160" s="16"/>
      <c r="IFB160" s="16"/>
      <c r="IFC160" s="16"/>
      <c r="IFD160" s="16"/>
      <c r="IFE160" s="16"/>
      <c r="IFF160" s="16"/>
      <c r="IFG160" s="16"/>
      <c r="IFH160" s="16"/>
      <c r="IFI160" s="16"/>
      <c r="IFJ160" s="16"/>
      <c r="IFK160" s="16"/>
      <c r="IFL160" s="16"/>
      <c r="IFM160" s="16"/>
      <c r="IFN160" s="16"/>
      <c r="IFO160" s="16"/>
      <c r="IFP160" s="16"/>
      <c r="IFQ160" s="16"/>
      <c r="IFR160" s="16"/>
      <c r="IFS160" s="16"/>
      <c r="IFT160" s="16"/>
      <c r="IFU160" s="16"/>
      <c r="IFV160" s="16"/>
      <c r="IFW160" s="16"/>
      <c r="IFX160" s="16"/>
      <c r="IFY160" s="16"/>
      <c r="IFZ160" s="16"/>
      <c r="IGA160" s="16"/>
      <c r="IGB160" s="16"/>
      <c r="IGC160" s="16"/>
      <c r="IGD160" s="16"/>
      <c r="IGE160" s="16"/>
      <c r="IGF160" s="16"/>
      <c r="IGG160" s="16"/>
      <c r="IGH160" s="16"/>
      <c r="IGI160" s="16"/>
      <c r="IGJ160" s="16"/>
      <c r="IGK160" s="16"/>
      <c r="IGL160" s="16"/>
      <c r="IGM160" s="16"/>
      <c r="IGN160" s="16"/>
      <c r="IGO160" s="16"/>
      <c r="IGP160" s="16"/>
      <c r="IGQ160" s="16"/>
      <c r="IGR160" s="16"/>
      <c r="IGS160" s="16"/>
      <c r="IGT160" s="16"/>
      <c r="IGU160" s="16"/>
      <c r="IGV160" s="16"/>
      <c r="IGW160" s="16"/>
      <c r="IGX160" s="16"/>
      <c r="IGY160" s="16"/>
      <c r="IGZ160" s="16"/>
      <c r="IHA160" s="16"/>
      <c r="IHB160" s="16"/>
      <c r="IHC160" s="16"/>
      <c r="IHD160" s="16"/>
      <c r="IHE160" s="16"/>
      <c r="IHF160" s="16"/>
      <c r="IHG160" s="16"/>
      <c r="IHH160" s="16"/>
      <c r="IHI160" s="16"/>
      <c r="IHJ160" s="16"/>
      <c r="IHK160" s="16"/>
      <c r="IHL160" s="16"/>
      <c r="IHM160" s="16"/>
      <c r="IHN160" s="16"/>
      <c r="IHO160" s="16"/>
      <c r="IHP160" s="16"/>
      <c r="IHQ160" s="16"/>
      <c r="IHR160" s="16"/>
      <c r="IHS160" s="16"/>
      <c r="IHT160" s="16"/>
      <c r="IHU160" s="16"/>
      <c r="IHV160" s="16"/>
      <c r="IHW160" s="16"/>
      <c r="IHX160" s="16"/>
      <c r="IHY160" s="16"/>
      <c r="IHZ160" s="16"/>
      <c r="IIA160" s="16"/>
      <c r="IIB160" s="16"/>
      <c r="IIC160" s="16"/>
      <c r="IID160" s="16"/>
      <c r="IIE160" s="16"/>
      <c r="IIF160" s="16"/>
      <c r="IIG160" s="16"/>
      <c r="IIH160" s="16"/>
      <c r="III160" s="16"/>
      <c r="IIJ160" s="16"/>
      <c r="IIK160" s="16"/>
      <c r="IIL160" s="16"/>
      <c r="IIM160" s="16"/>
      <c r="IIN160" s="16"/>
      <c r="IIO160" s="16"/>
      <c r="IIP160" s="16"/>
      <c r="IIQ160" s="16"/>
      <c r="IIR160" s="16"/>
      <c r="IIS160" s="16"/>
      <c r="IIT160" s="16"/>
      <c r="IIU160" s="16"/>
      <c r="IIV160" s="16"/>
      <c r="IIW160" s="16"/>
      <c r="IIX160" s="16"/>
      <c r="IIY160" s="16"/>
      <c r="IIZ160" s="16"/>
      <c r="IJA160" s="16"/>
      <c r="IJB160" s="16"/>
      <c r="IJC160" s="16"/>
      <c r="IJD160" s="16"/>
      <c r="IJE160" s="16"/>
      <c r="IJF160" s="16"/>
      <c r="IJG160" s="16"/>
      <c r="IJH160" s="16"/>
      <c r="IJI160" s="16"/>
      <c r="IJJ160" s="16"/>
      <c r="IJK160" s="16"/>
      <c r="IJL160" s="16"/>
      <c r="IJM160" s="16"/>
      <c r="IJN160" s="16"/>
      <c r="IJO160" s="16"/>
      <c r="IJP160" s="16"/>
      <c r="IJQ160" s="16"/>
      <c r="IJR160" s="16"/>
      <c r="IJS160" s="16"/>
      <c r="IJT160" s="16"/>
      <c r="IJU160" s="16"/>
      <c r="IJV160" s="16"/>
      <c r="IJW160" s="16"/>
      <c r="IJX160" s="16"/>
      <c r="IJY160" s="16"/>
      <c r="IJZ160" s="16"/>
      <c r="IKA160" s="16"/>
      <c r="IKB160" s="16"/>
      <c r="IKC160" s="16"/>
      <c r="IKD160" s="16"/>
      <c r="IKE160" s="16"/>
      <c r="IKF160" s="16"/>
      <c r="IKG160" s="16"/>
      <c r="IKH160" s="16"/>
      <c r="IKI160" s="16"/>
      <c r="IKJ160" s="16"/>
      <c r="IKK160" s="16"/>
      <c r="IKL160" s="16"/>
      <c r="IKM160" s="16"/>
      <c r="IKN160" s="16"/>
      <c r="IKO160" s="16"/>
      <c r="IKP160" s="16"/>
      <c r="IKQ160" s="16"/>
      <c r="IKR160" s="16"/>
      <c r="IKS160" s="16"/>
      <c r="IKT160" s="16"/>
      <c r="IKU160" s="16"/>
      <c r="IKV160" s="16"/>
      <c r="IKW160" s="16"/>
      <c r="IKX160" s="16"/>
      <c r="IKY160" s="16"/>
      <c r="IKZ160" s="16"/>
      <c r="ILA160" s="16"/>
      <c r="ILB160" s="16"/>
      <c r="ILC160" s="16"/>
      <c r="ILD160" s="16"/>
      <c r="ILE160" s="16"/>
      <c r="ILF160" s="16"/>
      <c r="ILG160" s="16"/>
      <c r="ILH160" s="16"/>
      <c r="ILI160" s="16"/>
      <c r="ILJ160" s="16"/>
      <c r="ILK160" s="16"/>
      <c r="ILL160" s="16"/>
      <c r="ILM160" s="16"/>
      <c r="ILN160" s="16"/>
      <c r="ILO160" s="16"/>
      <c r="ILP160" s="16"/>
      <c r="ILQ160" s="16"/>
      <c r="ILR160" s="16"/>
      <c r="ILS160" s="16"/>
      <c r="ILT160" s="16"/>
      <c r="ILU160" s="16"/>
      <c r="ILV160" s="16"/>
      <c r="ILW160" s="16"/>
      <c r="ILX160" s="16"/>
      <c r="ILY160" s="16"/>
      <c r="ILZ160" s="16"/>
      <c r="IMA160" s="16"/>
      <c r="IMB160" s="16"/>
      <c r="IMC160" s="16"/>
      <c r="IMD160" s="16"/>
      <c r="IME160" s="16"/>
      <c r="IMF160" s="16"/>
      <c r="IMG160" s="16"/>
      <c r="IMH160" s="16"/>
      <c r="IMI160" s="16"/>
      <c r="IMJ160" s="16"/>
      <c r="IMK160" s="16"/>
      <c r="IML160" s="16"/>
      <c r="IMM160" s="16"/>
      <c r="IMN160" s="16"/>
      <c r="IMO160" s="16"/>
      <c r="IMP160" s="16"/>
      <c r="IMQ160" s="16"/>
      <c r="IMR160" s="16"/>
      <c r="IMS160" s="16"/>
      <c r="IMT160" s="16"/>
      <c r="IMU160" s="16"/>
      <c r="IMV160" s="16"/>
      <c r="IMW160" s="16"/>
      <c r="IMX160" s="16"/>
      <c r="IMY160" s="16"/>
      <c r="IMZ160" s="16"/>
      <c r="INA160" s="16"/>
      <c r="INB160" s="16"/>
      <c r="INC160" s="16"/>
      <c r="IND160" s="16"/>
      <c r="INE160" s="16"/>
      <c r="INF160" s="16"/>
      <c r="ING160" s="16"/>
      <c r="INH160" s="16"/>
      <c r="INI160" s="16"/>
      <c r="INJ160" s="16"/>
      <c r="INK160" s="16"/>
      <c r="INL160" s="16"/>
      <c r="INM160" s="16"/>
      <c r="INN160" s="16"/>
      <c r="INO160" s="16"/>
      <c r="INP160" s="16"/>
      <c r="INQ160" s="16"/>
      <c r="INR160" s="16"/>
      <c r="INS160" s="16"/>
      <c r="INT160" s="16"/>
      <c r="INU160" s="16"/>
      <c r="INV160" s="16"/>
      <c r="INW160" s="16"/>
      <c r="INX160" s="16"/>
      <c r="INY160" s="16"/>
      <c r="INZ160" s="16"/>
      <c r="IOA160" s="16"/>
      <c r="IOB160" s="16"/>
      <c r="IOC160" s="16"/>
      <c r="IOD160" s="16"/>
      <c r="IOE160" s="16"/>
      <c r="IOF160" s="16"/>
      <c r="IOG160" s="16"/>
      <c r="IOH160" s="16"/>
      <c r="IOI160" s="16"/>
      <c r="IOJ160" s="16"/>
      <c r="IOK160" s="16"/>
      <c r="IOL160" s="16"/>
      <c r="IOM160" s="16"/>
      <c r="ION160" s="16"/>
      <c r="IOO160" s="16"/>
      <c r="IOP160" s="16"/>
      <c r="IOQ160" s="16"/>
      <c r="IOR160" s="16"/>
      <c r="IOS160" s="16"/>
      <c r="IOT160" s="16"/>
      <c r="IOU160" s="16"/>
      <c r="IOV160" s="16"/>
      <c r="IOW160" s="16"/>
      <c r="IOX160" s="16"/>
      <c r="IOY160" s="16"/>
      <c r="IOZ160" s="16"/>
      <c r="IPA160" s="16"/>
      <c r="IPB160" s="16"/>
      <c r="IPC160" s="16"/>
      <c r="IPD160" s="16"/>
      <c r="IPE160" s="16"/>
      <c r="IPF160" s="16"/>
      <c r="IPG160" s="16"/>
      <c r="IPH160" s="16"/>
      <c r="IPI160" s="16"/>
      <c r="IPJ160" s="16"/>
      <c r="IPK160" s="16"/>
      <c r="IPL160" s="16"/>
      <c r="IPM160" s="16"/>
      <c r="IPN160" s="16"/>
      <c r="IPO160" s="16"/>
      <c r="IPP160" s="16"/>
      <c r="IPQ160" s="16"/>
      <c r="IPR160" s="16"/>
      <c r="IPS160" s="16"/>
      <c r="IPT160" s="16"/>
      <c r="IPU160" s="16"/>
      <c r="IPV160" s="16"/>
      <c r="IPW160" s="16"/>
      <c r="IPX160" s="16"/>
      <c r="IPY160" s="16"/>
      <c r="IPZ160" s="16"/>
      <c r="IQA160" s="16"/>
      <c r="IQB160" s="16"/>
      <c r="IQC160" s="16"/>
      <c r="IQD160" s="16"/>
      <c r="IQE160" s="16"/>
      <c r="IQF160" s="16"/>
      <c r="IQG160" s="16"/>
      <c r="IQH160" s="16"/>
      <c r="IQI160" s="16"/>
      <c r="IQJ160" s="16"/>
      <c r="IQK160" s="16"/>
      <c r="IQL160" s="16"/>
      <c r="IQM160" s="16"/>
      <c r="IQN160" s="16"/>
      <c r="IQO160" s="16"/>
      <c r="IQP160" s="16"/>
      <c r="IQQ160" s="16"/>
      <c r="IQR160" s="16"/>
      <c r="IQS160" s="16"/>
      <c r="IQT160" s="16"/>
      <c r="IQU160" s="16"/>
      <c r="IQV160" s="16"/>
      <c r="IQW160" s="16"/>
      <c r="IQX160" s="16"/>
      <c r="IQY160" s="16"/>
      <c r="IQZ160" s="16"/>
      <c r="IRA160" s="16"/>
      <c r="IRB160" s="16"/>
      <c r="IRC160" s="16"/>
      <c r="IRD160" s="16"/>
      <c r="IRE160" s="16"/>
      <c r="IRF160" s="16"/>
      <c r="IRG160" s="16"/>
      <c r="IRH160" s="16"/>
      <c r="IRI160" s="16"/>
      <c r="IRJ160" s="16"/>
      <c r="IRK160" s="16"/>
      <c r="IRL160" s="16"/>
      <c r="IRM160" s="16"/>
      <c r="IRN160" s="16"/>
      <c r="IRO160" s="16"/>
      <c r="IRP160" s="16"/>
      <c r="IRQ160" s="16"/>
      <c r="IRR160" s="16"/>
      <c r="IRS160" s="16"/>
      <c r="IRT160" s="16"/>
      <c r="IRU160" s="16"/>
      <c r="IRV160" s="16"/>
      <c r="IRW160" s="16"/>
      <c r="IRX160" s="16"/>
      <c r="IRY160" s="16"/>
      <c r="IRZ160" s="16"/>
      <c r="ISA160" s="16"/>
      <c r="ISB160" s="16"/>
      <c r="ISC160" s="16"/>
      <c r="ISD160" s="16"/>
      <c r="ISE160" s="16"/>
      <c r="ISF160" s="16"/>
      <c r="ISG160" s="16"/>
      <c r="ISH160" s="16"/>
      <c r="ISI160" s="16"/>
      <c r="ISJ160" s="16"/>
      <c r="ISK160" s="16"/>
      <c r="ISL160" s="16"/>
      <c r="ISM160" s="16"/>
      <c r="ISN160" s="16"/>
      <c r="ISO160" s="16"/>
      <c r="ISP160" s="16"/>
      <c r="ISQ160" s="16"/>
      <c r="ISR160" s="16"/>
      <c r="ISS160" s="16"/>
      <c r="IST160" s="16"/>
      <c r="ISU160" s="16"/>
      <c r="ISV160" s="16"/>
      <c r="ISW160" s="16"/>
      <c r="ISX160" s="16"/>
      <c r="ISY160" s="16"/>
      <c r="ISZ160" s="16"/>
      <c r="ITA160" s="16"/>
      <c r="ITB160" s="16"/>
      <c r="ITC160" s="16"/>
      <c r="ITD160" s="16"/>
      <c r="ITE160" s="16"/>
      <c r="ITF160" s="16"/>
      <c r="ITG160" s="16"/>
      <c r="ITH160" s="16"/>
      <c r="ITI160" s="16"/>
      <c r="ITJ160" s="16"/>
      <c r="ITK160" s="16"/>
      <c r="ITL160" s="16"/>
      <c r="ITM160" s="16"/>
      <c r="ITN160" s="16"/>
      <c r="ITO160" s="16"/>
      <c r="ITP160" s="16"/>
      <c r="ITQ160" s="16"/>
      <c r="ITR160" s="16"/>
      <c r="ITS160" s="16"/>
      <c r="ITT160" s="16"/>
      <c r="ITU160" s="16"/>
      <c r="ITV160" s="16"/>
      <c r="ITW160" s="16"/>
      <c r="ITX160" s="16"/>
      <c r="ITY160" s="16"/>
      <c r="ITZ160" s="16"/>
      <c r="IUA160" s="16"/>
      <c r="IUB160" s="16"/>
      <c r="IUC160" s="16"/>
      <c r="IUD160" s="16"/>
      <c r="IUE160" s="16"/>
      <c r="IUF160" s="16"/>
      <c r="IUG160" s="16"/>
      <c r="IUH160" s="16"/>
      <c r="IUI160" s="16"/>
      <c r="IUJ160" s="16"/>
      <c r="IUK160" s="16"/>
      <c r="IUL160" s="16"/>
      <c r="IUM160" s="16"/>
      <c r="IUN160" s="16"/>
      <c r="IUO160" s="16"/>
      <c r="IUP160" s="16"/>
      <c r="IUQ160" s="16"/>
      <c r="IUR160" s="16"/>
      <c r="IUS160" s="16"/>
      <c r="IUT160" s="16"/>
      <c r="IUU160" s="16"/>
      <c r="IUV160" s="16"/>
      <c r="IUW160" s="16"/>
      <c r="IUX160" s="16"/>
      <c r="IUY160" s="16"/>
      <c r="IUZ160" s="16"/>
      <c r="IVA160" s="16"/>
      <c r="IVB160" s="16"/>
      <c r="IVC160" s="16"/>
      <c r="IVD160" s="16"/>
      <c r="IVE160" s="16"/>
      <c r="IVF160" s="16"/>
      <c r="IVG160" s="16"/>
      <c r="IVH160" s="16"/>
      <c r="IVI160" s="16"/>
      <c r="IVJ160" s="16"/>
      <c r="IVK160" s="16"/>
      <c r="IVL160" s="16"/>
      <c r="IVM160" s="16"/>
      <c r="IVN160" s="16"/>
      <c r="IVO160" s="16"/>
      <c r="IVP160" s="16"/>
      <c r="IVQ160" s="16"/>
      <c r="IVR160" s="16"/>
      <c r="IVS160" s="16"/>
      <c r="IVT160" s="16"/>
      <c r="IVU160" s="16"/>
      <c r="IVV160" s="16"/>
      <c r="IVW160" s="16"/>
      <c r="IVX160" s="16"/>
      <c r="IVY160" s="16"/>
      <c r="IVZ160" s="16"/>
      <c r="IWA160" s="16"/>
      <c r="IWB160" s="16"/>
      <c r="IWC160" s="16"/>
      <c r="IWD160" s="16"/>
      <c r="IWE160" s="16"/>
      <c r="IWF160" s="16"/>
      <c r="IWG160" s="16"/>
      <c r="IWH160" s="16"/>
      <c r="IWI160" s="16"/>
      <c r="IWJ160" s="16"/>
      <c r="IWK160" s="16"/>
      <c r="IWL160" s="16"/>
      <c r="IWM160" s="16"/>
      <c r="IWN160" s="16"/>
      <c r="IWO160" s="16"/>
      <c r="IWP160" s="16"/>
      <c r="IWQ160" s="16"/>
      <c r="IWR160" s="16"/>
      <c r="IWS160" s="16"/>
      <c r="IWT160" s="16"/>
      <c r="IWU160" s="16"/>
      <c r="IWV160" s="16"/>
      <c r="IWW160" s="16"/>
      <c r="IWX160" s="16"/>
      <c r="IWY160" s="16"/>
      <c r="IWZ160" s="16"/>
      <c r="IXA160" s="16"/>
      <c r="IXB160" s="16"/>
      <c r="IXC160" s="16"/>
      <c r="IXD160" s="16"/>
      <c r="IXE160" s="16"/>
      <c r="IXF160" s="16"/>
      <c r="IXG160" s="16"/>
      <c r="IXH160" s="16"/>
      <c r="IXI160" s="16"/>
      <c r="IXJ160" s="16"/>
      <c r="IXK160" s="16"/>
      <c r="IXL160" s="16"/>
      <c r="IXM160" s="16"/>
      <c r="IXN160" s="16"/>
      <c r="IXO160" s="16"/>
      <c r="IXP160" s="16"/>
      <c r="IXQ160" s="16"/>
      <c r="IXR160" s="16"/>
      <c r="IXS160" s="16"/>
      <c r="IXT160" s="16"/>
      <c r="IXU160" s="16"/>
      <c r="IXV160" s="16"/>
      <c r="IXW160" s="16"/>
      <c r="IXX160" s="16"/>
      <c r="IXY160" s="16"/>
      <c r="IXZ160" s="16"/>
      <c r="IYA160" s="16"/>
      <c r="IYB160" s="16"/>
      <c r="IYC160" s="16"/>
      <c r="IYD160" s="16"/>
      <c r="IYE160" s="16"/>
      <c r="IYF160" s="16"/>
      <c r="IYG160" s="16"/>
      <c r="IYH160" s="16"/>
      <c r="IYI160" s="16"/>
      <c r="IYJ160" s="16"/>
      <c r="IYK160" s="16"/>
      <c r="IYL160" s="16"/>
      <c r="IYM160" s="16"/>
      <c r="IYN160" s="16"/>
      <c r="IYO160" s="16"/>
      <c r="IYP160" s="16"/>
      <c r="IYQ160" s="16"/>
      <c r="IYR160" s="16"/>
      <c r="IYS160" s="16"/>
      <c r="IYT160" s="16"/>
      <c r="IYU160" s="16"/>
      <c r="IYV160" s="16"/>
      <c r="IYW160" s="16"/>
      <c r="IYX160" s="16"/>
      <c r="IYY160" s="16"/>
      <c r="IYZ160" s="16"/>
      <c r="IZA160" s="16"/>
      <c r="IZB160" s="16"/>
      <c r="IZC160" s="16"/>
      <c r="IZD160" s="16"/>
      <c r="IZE160" s="16"/>
      <c r="IZF160" s="16"/>
      <c r="IZG160" s="16"/>
      <c r="IZH160" s="16"/>
      <c r="IZI160" s="16"/>
      <c r="IZJ160" s="16"/>
      <c r="IZK160" s="16"/>
      <c r="IZL160" s="16"/>
      <c r="IZM160" s="16"/>
      <c r="IZN160" s="16"/>
      <c r="IZO160" s="16"/>
      <c r="IZP160" s="16"/>
      <c r="IZQ160" s="16"/>
      <c r="IZR160" s="16"/>
      <c r="IZS160" s="16"/>
      <c r="IZT160" s="16"/>
      <c r="IZU160" s="16"/>
      <c r="IZV160" s="16"/>
      <c r="IZW160" s="16"/>
      <c r="IZX160" s="16"/>
      <c r="IZY160" s="16"/>
      <c r="IZZ160" s="16"/>
      <c r="JAA160" s="16"/>
      <c r="JAB160" s="16"/>
      <c r="JAC160" s="16"/>
      <c r="JAD160" s="16"/>
      <c r="JAE160" s="16"/>
      <c r="JAF160" s="16"/>
      <c r="JAG160" s="16"/>
      <c r="JAH160" s="16"/>
      <c r="JAI160" s="16"/>
      <c r="JAJ160" s="16"/>
      <c r="JAK160" s="16"/>
      <c r="JAL160" s="16"/>
      <c r="JAM160" s="16"/>
      <c r="JAN160" s="16"/>
      <c r="JAO160" s="16"/>
      <c r="JAP160" s="16"/>
      <c r="JAQ160" s="16"/>
      <c r="JAR160" s="16"/>
      <c r="JAS160" s="16"/>
      <c r="JAT160" s="16"/>
      <c r="JAU160" s="16"/>
      <c r="JAV160" s="16"/>
      <c r="JAW160" s="16"/>
      <c r="JAX160" s="16"/>
      <c r="JAY160" s="16"/>
      <c r="JAZ160" s="16"/>
      <c r="JBA160" s="16"/>
      <c r="JBB160" s="16"/>
      <c r="JBC160" s="16"/>
      <c r="JBD160" s="16"/>
      <c r="JBE160" s="16"/>
      <c r="JBF160" s="16"/>
      <c r="JBG160" s="16"/>
      <c r="JBH160" s="16"/>
      <c r="JBI160" s="16"/>
      <c r="JBJ160" s="16"/>
      <c r="JBK160" s="16"/>
      <c r="JBL160" s="16"/>
      <c r="JBM160" s="16"/>
      <c r="JBN160" s="16"/>
      <c r="JBO160" s="16"/>
      <c r="JBP160" s="16"/>
      <c r="JBQ160" s="16"/>
      <c r="JBR160" s="16"/>
      <c r="JBS160" s="16"/>
      <c r="JBT160" s="16"/>
      <c r="JBU160" s="16"/>
      <c r="JBV160" s="16"/>
      <c r="JBW160" s="16"/>
      <c r="JBX160" s="16"/>
      <c r="JBY160" s="16"/>
      <c r="JBZ160" s="16"/>
      <c r="JCA160" s="16"/>
      <c r="JCB160" s="16"/>
      <c r="JCC160" s="16"/>
      <c r="JCD160" s="16"/>
      <c r="JCE160" s="16"/>
      <c r="JCF160" s="16"/>
      <c r="JCG160" s="16"/>
      <c r="JCH160" s="16"/>
      <c r="JCI160" s="16"/>
      <c r="JCJ160" s="16"/>
      <c r="JCK160" s="16"/>
      <c r="JCL160" s="16"/>
      <c r="JCM160" s="16"/>
      <c r="JCN160" s="16"/>
      <c r="JCO160" s="16"/>
      <c r="JCP160" s="16"/>
      <c r="JCQ160" s="16"/>
      <c r="JCR160" s="16"/>
      <c r="JCS160" s="16"/>
      <c r="JCT160" s="16"/>
      <c r="JCU160" s="16"/>
      <c r="JCV160" s="16"/>
      <c r="JCW160" s="16"/>
      <c r="JCX160" s="16"/>
      <c r="JCY160" s="16"/>
      <c r="JCZ160" s="16"/>
      <c r="JDA160" s="16"/>
      <c r="JDB160" s="16"/>
      <c r="JDC160" s="16"/>
      <c r="JDD160" s="16"/>
      <c r="JDE160" s="16"/>
      <c r="JDF160" s="16"/>
      <c r="JDG160" s="16"/>
      <c r="JDH160" s="16"/>
      <c r="JDI160" s="16"/>
      <c r="JDJ160" s="16"/>
      <c r="JDK160" s="16"/>
      <c r="JDL160" s="16"/>
      <c r="JDM160" s="16"/>
      <c r="JDN160" s="16"/>
      <c r="JDO160" s="16"/>
      <c r="JDP160" s="16"/>
      <c r="JDQ160" s="16"/>
      <c r="JDR160" s="16"/>
      <c r="JDS160" s="16"/>
      <c r="JDT160" s="16"/>
      <c r="JDU160" s="16"/>
      <c r="JDV160" s="16"/>
      <c r="JDW160" s="16"/>
      <c r="JDX160" s="16"/>
      <c r="JDY160" s="16"/>
      <c r="JDZ160" s="16"/>
      <c r="JEA160" s="16"/>
      <c r="JEB160" s="16"/>
      <c r="JEC160" s="16"/>
      <c r="JED160" s="16"/>
      <c r="JEE160" s="16"/>
      <c r="JEF160" s="16"/>
      <c r="JEG160" s="16"/>
      <c r="JEH160" s="16"/>
      <c r="JEI160" s="16"/>
      <c r="JEJ160" s="16"/>
      <c r="JEK160" s="16"/>
      <c r="JEL160" s="16"/>
      <c r="JEM160" s="16"/>
      <c r="JEN160" s="16"/>
      <c r="JEO160" s="16"/>
      <c r="JEP160" s="16"/>
      <c r="JEQ160" s="16"/>
      <c r="JER160" s="16"/>
      <c r="JES160" s="16"/>
      <c r="JET160" s="16"/>
      <c r="JEU160" s="16"/>
      <c r="JEV160" s="16"/>
      <c r="JEW160" s="16"/>
      <c r="JEX160" s="16"/>
      <c r="JEY160" s="16"/>
      <c r="JEZ160" s="16"/>
      <c r="JFA160" s="16"/>
      <c r="JFB160" s="16"/>
      <c r="JFC160" s="16"/>
      <c r="JFD160" s="16"/>
      <c r="JFE160" s="16"/>
      <c r="JFF160" s="16"/>
      <c r="JFG160" s="16"/>
      <c r="JFH160" s="16"/>
      <c r="JFI160" s="16"/>
      <c r="JFJ160" s="16"/>
      <c r="JFK160" s="16"/>
      <c r="JFL160" s="16"/>
      <c r="JFM160" s="16"/>
      <c r="JFN160" s="16"/>
      <c r="JFO160" s="16"/>
      <c r="JFP160" s="16"/>
      <c r="JFQ160" s="16"/>
      <c r="JFR160" s="16"/>
      <c r="JFS160" s="16"/>
      <c r="JFT160" s="16"/>
      <c r="JFU160" s="16"/>
      <c r="JFV160" s="16"/>
      <c r="JFW160" s="16"/>
      <c r="JFX160" s="16"/>
      <c r="JFY160" s="16"/>
      <c r="JFZ160" s="16"/>
      <c r="JGA160" s="16"/>
      <c r="JGB160" s="16"/>
      <c r="JGC160" s="16"/>
      <c r="JGD160" s="16"/>
      <c r="JGE160" s="16"/>
      <c r="JGF160" s="16"/>
      <c r="JGG160" s="16"/>
      <c r="JGH160" s="16"/>
      <c r="JGI160" s="16"/>
      <c r="JGJ160" s="16"/>
      <c r="JGK160" s="16"/>
      <c r="JGL160" s="16"/>
      <c r="JGM160" s="16"/>
      <c r="JGN160" s="16"/>
      <c r="JGO160" s="16"/>
      <c r="JGP160" s="16"/>
      <c r="JGQ160" s="16"/>
      <c r="JGR160" s="16"/>
      <c r="JGS160" s="16"/>
      <c r="JGT160" s="16"/>
      <c r="JGU160" s="16"/>
      <c r="JGV160" s="16"/>
      <c r="JGW160" s="16"/>
      <c r="JGX160" s="16"/>
      <c r="JGY160" s="16"/>
      <c r="JGZ160" s="16"/>
      <c r="JHA160" s="16"/>
      <c r="JHB160" s="16"/>
      <c r="JHC160" s="16"/>
      <c r="JHD160" s="16"/>
      <c r="JHE160" s="16"/>
      <c r="JHF160" s="16"/>
      <c r="JHG160" s="16"/>
      <c r="JHH160" s="16"/>
      <c r="JHI160" s="16"/>
      <c r="JHJ160" s="16"/>
      <c r="JHK160" s="16"/>
      <c r="JHL160" s="16"/>
      <c r="JHM160" s="16"/>
      <c r="JHN160" s="16"/>
      <c r="JHO160" s="16"/>
      <c r="JHP160" s="16"/>
      <c r="JHQ160" s="16"/>
      <c r="JHR160" s="16"/>
      <c r="JHS160" s="16"/>
      <c r="JHT160" s="16"/>
      <c r="JHU160" s="16"/>
      <c r="JHV160" s="16"/>
      <c r="JHW160" s="16"/>
      <c r="JHX160" s="16"/>
      <c r="JHY160" s="16"/>
      <c r="JHZ160" s="16"/>
      <c r="JIA160" s="16"/>
      <c r="JIB160" s="16"/>
      <c r="JIC160" s="16"/>
      <c r="JID160" s="16"/>
      <c r="JIE160" s="16"/>
      <c r="JIF160" s="16"/>
      <c r="JIG160" s="16"/>
      <c r="JIH160" s="16"/>
      <c r="JII160" s="16"/>
      <c r="JIJ160" s="16"/>
      <c r="JIK160" s="16"/>
      <c r="JIL160" s="16"/>
      <c r="JIM160" s="16"/>
      <c r="JIN160" s="16"/>
      <c r="JIO160" s="16"/>
      <c r="JIP160" s="16"/>
      <c r="JIQ160" s="16"/>
      <c r="JIR160" s="16"/>
      <c r="JIS160" s="16"/>
      <c r="JIT160" s="16"/>
      <c r="JIU160" s="16"/>
      <c r="JIV160" s="16"/>
      <c r="JIW160" s="16"/>
      <c r="JIX160" s="16"/>
      <c r="JIY160" s="16"/>
      <c r="JIZ160" s="16"/>
      <c r="JJA160" s="16"/>
      <c r="JJB160" s="16"/>
      <c r="JJC160" s="16"/>
      <c r="JJD160" s="16"/>
      <c r="JJE160" s="16"/>
      <c r="JJF160" s="16"/>
      <c r="JJG160" s="16"/>
      <c r="JJH160" s="16"/>
      <c r="JJI160" s="16"/>
      <c r="JJJ160" s="16"/>
      <c r="JJK160" s="16"/>
      <c r="JJL160" s="16"/>
      <c r="JJM160" s="16"/>
      <c r="JJN160" s="16"/>
      <c r="JJO160" s="16"/>
      <c r="JJP160" s="16"/>
      <c r="JJQ160" s="16"/>
      <c r="JJR160" s="16"/>
      <c r="JJS160" s="16"/>
      <c r="JJT160" s="16"/>
      <c r="JJU160" s="16"/>
      <c r="JJV160" s="16"/>
      <c r="JJW160" s="16"/>
      <c r="JJX160" s="16"/>
      <c r="JJY160" s="16"/>
      <c r="JJZ160" s="16"/>
      <c r="JKA160" s="16"/>
      <c r="JKB160" s="16"/>
      <c r="JKC160" s="16"/>
      <c r="JKD160" s="16"/>
      <c r="JKE160" s="16"/>
      <c r="JKF160" s="16"/>
      <c r="JKG160" s="16"/>
      <c r="JKH160" s="16"/>
      <c r="JKI160" s="16"/>
      <c r="JKJ160" s="16"/>
      <c r="JKK160" s="16"/>
      <c r="JKL160" s="16"/>
      <c r="JKM160" s="16"/>
      <c r="JKN160" s="16"/>
      <c r="JKO160" s="16"/>
      <c r="JKP160" s="16"/>
      <c r="JKQ160" s="16"/>
      <c r="JKR160" s="16"/>
      <c r="JKS160" s="16"/>
      <c r="JKT160" s="16"/>
      <c r="JKU160" s="16"/>
      <c r="JKV160" s="16"/>
      <c r="JKW160" s="16"/>
      <c r="JKX160" s="16"/>
      <c r="JKY160" s="16"/>
      <c r="JKZ160" s="16"/>
      <c r="JLA160" s="16"/>
      <c r="JLB160" s="16"/>
      <c r="JLC160" s="16"/>
      <c r="JLD160" s="16"/>
      <c r="JLE160" s="16"/>
      <c r="JLF160" s="16"/>
      <c r="JLG160" s="16"/>
      <c r="JLH160" s="16"/>
      <c r="JLI160" s="16"/>
      <c r="JLJ160" s="16"/>
      <c r="JLK160" s="16"/>
      <c r="JLL160" s="16"/>
      <c r="JLM160" s="16"/>
      <c r="JLN160" s="16"/>
      <c r="JLO160" s="16"/>
      <c r="JLP160" s="16"/>
      <c r="JLQ160" s="16"/>
      <c r="JLR160" s="16"/>
      <c r="JLS160" s="16"/>
      <c r="JLT160" s="16"/>
      <c r="JLU160" s="16"/>
      <c r="JLV160" s="16"/>
      <c r="JLW160" s="16"/>
      <c r="JLX160" s="16"/>
      <c r="JLY160" s="16"/>
      <c r="JLZ160" s="16"/>
      <c r="JMA160" s="16"/>
      <c r="JMB160" s="16"/>
      <c r="JMC160" s="16"/>
      <c r="JMD160" s="16"/>
      <c r="JME160" s="16"/>
      <c r="JMF160" s="16"/>
      <c r="JMG160" s="16"/>
      <c r="JMH160" s="16"/>
      <c r="JMI160" s="16"/>
      <c r="JMJ160" s="16"/>
      <c r="JMK160" s="16"/>
      <c r="JML160" s="16"/>
      <c r="JMM160" s="16"/>
      <c r="JMN160" s="16"/>
      <c r="JMO160" s="16"/>
      <c r="JMP160" s="16"/>
      <c r="JMQ160" s="16"/>
      <c r="JMR160" s="16"/>
      <c r="JMS160" s="16"/>
      <c r="JMT160" s="16"/>
      <c r="JMU160" s="16"/>
      <c r="JMV160" s="16"/>
      <c r="JMW160" s="16"/>
      <c r="JMX160" s="16"/>
      <c r="JMY160" s="16"/>
      <c r="JMZ160" s="16"/>
      <c r="JNA160" s="16"/>
      <c r="JNB160" s="16"/>
      <c r="JNC160" s="16"/>
      <c r="JND160" s="16"/>
      <c r="JNE160" s="16"/>
      <c r="JNF160" s="16"/>
      <c r="JNG160" s="16"/>
      <c r="JNH160" s="16"/>
      <c r="JNI160" s="16"/>
      <c r="JNJ160" s="16"/>
      <c r="JNK160" s="16"/>
      <c r="JNL160" s="16"/>
      <c r="JNM160" s="16"/>
      <c r="JNN160" s="16"/>
      <c r="JNO160" s="16"/>
      <c r="JNP160" s="16"/>
      <c r="JNQ160" s="16"/>
      <c r="JNR160" s="16"/>
      <c r="JNS160" s="16"/>
      <c r="JNT160" s="16"/>
      <c r="JNU160" s="16"/>
      <c r="JNV160" s="16"/>
      <c r="JNW160" s="16"/>
      <c r="JNX160" s="16"/>
      <c r="JNY160" s="16"/>
      <c r="JNZ160" s="16"/>
      <c r="JOA160" s="16"/>
      <c r="JOB160" s="16"/>
      <c r="JOC160" s="16"/>
      <c r="JOD160" s="16"/>
      <c r="JOE160" s="16"/>
      <c r="JOF160" s="16"/>
      <c r="JOG160" s="16"/>
      <c r="JOH160" s="16"/>
      <c r="JOI160" s="16"/>
      <c r="JOJ160" s="16"/>
      <c r="JOK160" s="16"/>
      <c r="JOL160" s="16"/>
      <c r="JOM160" s="16"/>
      <c r="JON160" s="16"/>
      <c r="JOO160" s="16"/>
      <c r="JOP160" s="16"/>
      <c r="JOQ160" s="16"/>
      <c r="JOR160" s="16"/>
      <c r="JOS160" s="16"/>
      <c r="JOT160" s="16"/>
      <c r="JOU160" s="16"/>
      <c r="JOV160" s="16"/>
      <c r="JOW160" s="16"/>
      <c r="JOX160" s="16"/>
      <c r="JOY160" s="16"/>
      <c r="JOZ160" s="16"/>
      <c r="JPA160" s="16"/>
      <c r="JPB160" s="16"/>
      <c r="JPC160" s="16"/>
      <c r="JPD160" s="16"/>
      <c r="JPE160" s="16"/>
      <c r="JPF160" s="16"/>
      <c r="JPG160" s="16"/>
      <c r="JPH160" s="16"/>
      <c r="JPI160" s="16"/>
      <c r="JPJ160" s="16"/>
      <c r="JPK160" s="16"/>
      <c r="JPL160" s="16"/>
      <c r="JPM160" s="16"/>
      <c r="JPN160" s="16"/>
      <c r="JPO160" s="16"/>
      <c r="JPP160" s="16"/>
      <c r="JPQ160" s="16"/>
      <c r="JPR160" s="16"/>
      <c r="JPS160" s="16"/>
      <c r="JPT160" s="16"/>
      <c r="JPU160" s="16"/>
      <c r="JPV160" s="16"/>
      <c r="JPW160" s="16"/>
      <c r="JPX160" s="16"/>
      <c r="JPY160" s="16"/>
      <c r="JPZ160" s="16"/>
      <c r="JQA160" s="16"/>
      <c r="JQB160" s="16"/>
      <c r="JQC160" s="16"/>
      <c r="JQD160" s="16"/>
      <c r="JQE160" s="16"/>
      <c r="JQF160" s="16"/>
      <c r="JQG160" s="16"/>
      <c r="JQH160" s="16"/>
      <c r="JQI160" s="16"/>
      <c r="JQJ160" s="16"/>
      <c r="JQK160" s="16"/>
      <c r="JQL160" s="16"/>
      <c r="JQM160" s="16"/>
      <c r="JQN160" s="16"/>
      <c r="JQO160" s="16"/>
      <c r="JQP160" s="16"/>
      <c r="JQQ160" s="16"/>
      <c r="JQR160" s="16"/>
      <c r="JQS160" s="16"/>
      <c r="JQT160" s="16"/>
      <c r="JQU160" s="16"/>
      <c r="JQV160" s="16"/>
      <c r="JQW160" s="16"/>
      <c r="JQX160" s="16"/>
      <c r="JQY160" s="16"/>
      <c r="JQZ160" s="16"/>
      <c r="JRA160" s="16"/>
      <c r="JRB160" s="16"/>
      <c r="JRC160" s="16"/>
      <c r="JRD160" s="16"/>
      <c r="JRE160" s="16"/>
      <c r="JRF160" s="16"/>
      <c r="JRG160" s="16"/>
      <c r="JRH160" s="16"/>
      <c r="JRI160" s="16"/>
      <c r="JRJ160" s="16"/>
      <c r="JRK160" s="16"/>
      <c r="JRL160" s="16"/>
      <c r="JRM160" s="16"/>
      <c r="JRN160" s="16"/>
      <c r="JRO160" s="16"/>
      <c r="JRP160" s="16"/>
      <c r="JRQ160" s="16"/>
      <c r="JRR160" s="16"/>
      <c r="JRS160" s="16"/>
      <c r="JRT160" s="16"/>
      <c r="JRU160" s="16"/>
      <c r="JRV160" s="16"/>
      <c r="JRW160" s="16"/>
      <c r="JRX160" s="16"/>
      <c r="JRY160" s="16"/>
      <c r="JRZ160" s="16"/>
      <c r="JSA160" s="16"/>
      <c r="JSB160" s="16"/>
      <c r="JSC160" s="16"/>
      <c r="JSD160" s="16"/>
      <c r="JSE160" s="16"/>
      <c r="JSF160" s="16"/>
      <c r="JSG160" s="16"/>
      <c r="JSH160" s="16"/>
      <c r="JSI160" s="16"/>
      <c r="JSJ160" s="16"/>
      <c r="JSK160" s="16"/>
      <c r="JSL160" s="16"/>
      <c r="JSM160" s="16"/>
      <c r="JSN160" s="16"/>
      <c r="JSO160" s="16"/>
      <c r="JSP160" s="16"/>
      <c r="JSQ160" s="16"/>
      <c r="JSR160" s="16"/>
      <c r="JSS160" s="16"/>
      <c r="JST160" s="16"/>
      <c r="JSU160" s="16"/>
      <c r="JSV160" s="16"/>
      <c r="JSW160" s="16"/>
      <c r="JSX160" s="16"/>
      <c r="JSY160" s="16"/>
      <c r="JSZ160" s="16"/>
      <c r="JTA160" s="16"/>
      <c r="JTB160" s="16"/>
      <c r="JTC160" s="16"/>
      <c r="JTD160" s="16"/>
      <c r="JTE160" s="16"/>
      <c r="JTF160" s="16"/>
      <c r="JTG160" s="16"/>
      <c r="JTH160" s="16"/>
      <c r="JTI160" s="16"/>
      <c r="JTJ160" s="16"/>
      <c r="JTK160" s="16"/>
      <c r="JTL160" s="16"/>
      <c r="JTM160" s="16"/>
      <c r="JTN160" s="16"/>
      <c r="JTO160" s="16"/>
      <c r="JTP160" s="16"/>
      <c r="JTQ160" s="16"/>
      <c r="JTR160" s="16"/>
      <c r="JTS160" s="16"/>
      <c r="JTT160" s="16"/>
      <c r="JTU160" s="16"/>
      <c r="JTV160" s="16"/>
      <c r="JTW160" s="16"/>
      <c r="JTX160" s="16"/>
      <c r="JTY160" s="16"/>
      <c r="JTZ160" s="16"/>
      <c r="JUA160" s="16"/>
      <c r="JUB160" s="16"/>
      <c r="JUC160" s="16"/>
      <c r="JUD160" s="16"/>
      <c r="JUE160" s="16"/>
      <c r="JUF160" s="16"/>
      <c r="JUG160" s="16"/>
      <c r="JUH160" s="16"/>
      <c r="JUI160" s="16"/>
      <c r="JUJ160" s="16"/>
      <c r="JUK160" s="16"/>
      <c r="JUL160" s="16"/>
      <c r="JUM160" s="16"/>
      <c r="JUN160" s="16"/>
      <c r="JUO160" s="16"/>
      <c r="JUP160" s="16"/>
      <c r="JUQ160" s="16"/>
      <c r="JUR160" s="16"/>
      <c r="JUS160" s="16"/>
      <c r="JUT160" s="16"/>
      <c r="JUU160" s="16"/>
      <c r="JUV160" s="16"/>
      <c r="JUW160" s="16"/>
      <c r="JUX160" s="16"/>
      <c r="JUY160" s="16"/>
      <c r="JUZ160" s="16"/>
      <c r="JVA160" s="16"/>
      <c r="JVB160" s="16"/>
      <c r="JVC160" s="16"/>
      <c r="JVD160" s="16"/>
      <c r="JVE160" s="16"/>
      <c r="JVF160" s="16"/>
      <c r="JVG160" s="16"/>
      <c r="JVH160" s="16"/>
      <c r="JVI160" s="16"/>
      <c r="JVJ160" s="16"/>
      <c r="JVK160" s="16"/>
      <c r="JVL160" s="16"/>
      <c r="JVM160" s="16"/>
      <c r="JVN160" s="16"/>
      <c r="JVO160" s="16"/>
      <c r="JVP160" s="16"/>
      <c r="JVQ160" s="16"/>
      <c r="JVR160" s="16"/>
      <c r="JVS160" s="16"/>
      <c r="JVT160" s="16"/>
      <c r="JVU160" s="16"/>
      <c r="JVV160" s="16"/>
      <c r="JVW160" s="16"/>
      <c r="JVX160" s="16"/>
      <c r="JVY160" s="16"/>
      <c r="JVZ160" s="16"/>
      <c r="JWA160" s="16"/>
      <c r="JWB160" s="16"/>
      <c r="JWC160" s="16"/>
      <c r="JWD160" s="16"/>
      <c r="JWE160" s="16"/>
      <c r="JWF160" s="16"/>
      <c r="JWG160" s="16"/>
      <c r="JWH160" s="16"/>
      <c r="JWI160" s="16"/>
      <c r="JWJ160" s="16"/>
      <c r="JWK160" s="16"/>
      <c r="JWL160" s="16"/>
      <c r="JWM160" s="16"/>
      <c r="JWN160" s="16"/>
      <c r="JWO160" s="16"/>
      <c r="JWP160" s="16"/>
      <c r="JWQ160" s="16"/>
      <c r="JWR160" s="16"/>
      <c r="JWS160" s="16"/>
      <c r="JWT160" s="16"/>
      <c r="JWU160" s="16"/>
      <c r="JWV160" s="16"/>
      <c r="JWW160" s="16"/>
      <c r="JWX160" s="16"/>
      <c r="JWY160" s="16"/>
      <c r="JWZ160" s="16"/>
      <c r="JXA160" s="16"/>
      <c r="JXB160" s="16"/>
      <c r="JXC160" s="16"/>
      <c r="JXD160" s="16"/>
      <c r="JXE160" s="16"/>
      <c r="JXF160" s="16"/>
      <c r="JXG160" s="16"/>
      <c r="JXH160" s="16"/>
      <c r="JXI160" s="16"/>
      <c r="JXJ160" s="16"/>
      <c r="JXK160" s="16"/>
      <c r="JXL160" s="16"/>
      <c r="JXM160" s="16"/>
      <c r="JXN160" s="16"/>
      <c r="JXO160" s="16"/>
      <c r="JXP160" s="16"/>
      <c r="JXQ160" s="16"/>
      <c r="JXR160" s="16"/>
      <c r="JXS160" s="16"/>
      <c r="JXT160" s="16"/>
      <c r="JXU160" s="16"/>
      <c r="JXV160" s="16"/>
      <c r="JXW160" s="16"/>
      <c r="JXX160" s="16"/>
      <c r="JXY160" s="16"/>
      <c r="JXZ160" s="16"/>
      <c r="JYA160" s="16"/>
      <c r="JYB160" s="16"/>
      <c r="JYC160" s="16"/>
      <c r="JYD160" s="16"/>
      <c r="JYE160" s="16"/>
      <c r="JYF160" s="16"/>
      <c r="JYG160" s="16"/>
      <c r="JYH160" s="16"/>
      <c r="JYI160" s="16"/>
      <c r="JYJ160" s="16"/>
      <c r="JYK160" s="16"/>
      <c r="JYL160" s="16"/>
      <c r="JYM160" s="16"/>
      <c r="JYN160" s="16"/>
      <c r="JYO160" s="16"/>
      <c r="JYP160" s="16"/>
      <c r="JYQ160" s="16"/>
      <c r="JYR160" s="16"/>
      <c r="JYS160" s="16"/>
      <c r="JYT160" s="16"/>
      <c r="JYU160" s="16"/>
      <c r="JYV160" s="16"/>
      <c r="JYW160" s="16"/>
      <c r="JYX160" s="16"/>
      <c r="JYY160" s="16"/>
      <c r="JYZ160" s="16"/>
      <c r="JZA160" s="16"/>
      <c r="JZB160" s="16"/>
      <c r="JZC160" s="16"/>
      <c r="JZD160" s="16"/>
      <c r="JZE160" s="16"/>
      <c r="JZF160" s="16"/>
      <c r="JZG160" s="16"/>
      <c r="JZH160" s="16"/>
      <c r="JZI160" s="16"/>
      <c r="JZJ160" s="16"/>
      <c r="JZK160" s="16"/>
      <c r="JZL160" s="16"/>
      <c r="JZM160" s="16"/>
      <c r="JZN160" s="16"/>
      <c r="JZO160" s="16"/>
      <c r="JZP160" s="16"/>
      <c r="JZQ160" s="16"/>
      <c r="JZR160" s="16"/>
      <c r="JZS160" s="16"/>
      <c r="JZT160" s="16"/>
      <c r="JZU160" s="16"/>
      <c r="JZV160" s="16"/>
      <c r="JZW160" s="16"/>
      <c r="JZX160" s="16"/>
      <c r="JZY160" s="16"/>
      <c r="JZZ160" s="16"/>
      <c r="KAA160" s="16"/>
      <c r="KAB160" s="16"/>
      <c r="KAC160" s="16"/>
      <c r="KAD160" s="16"/>
      <c r="KAE160" s="16"/>
      <c r="KAF160" s="16"/>
      <c r="KAG160" s="16"/>
      <c r="KAH160" s="16"/>
      <c r="KAI160" s="16"/>
      <c r="KAJ160" s="16"/>
      <c r="KAK160" s="16"/>
      <c r="KAL160" s="16"/>
      <c r="KAM160" s="16"/>
      <c r="KAN160" s="16"/>
      <c r="KAO160" s="16"/>
      <c r="KAP160" s="16"/>
      <c r="KAQ160" s="16"/>
      <c r="KAR160" s="16"/>
      <c r="KAS160" s="16"/>
      <c r="KAT160" s="16"/>
      <c r="KAU160" s="16"/>
      <c r="KAV160" s="16"/>
      <c r="KAW160" s="16"/>
      <c r="KAX160" s="16"/>
      <c r="KAY160" s="16"/>
      <c r="KAZ160" s="16"/>
      <c r="KBA160" s="16"/>
      <c r="KBB160" s="16"/>
      <c r="KBC160" s="16"/>
      <c r="KBD160" s="16"/>
      <c r="KBE160" s="16"/>
      <c r="KBF160" s="16"/>
      <c r="KBG160" s="16"/>
      <c r="KBH160" s="16"/>
      <c r="KBI160" s="16"/>
      <c r="KBJ160" s="16"/>
      <c r="KBK160" s="16"/>
      <c r="KBL160" s="16"/>
      <c r="KBM160" s="16"/>
      <c r="KBN160" s="16"/>
      <c r="KBO160" s="16"/>
      <c r="KBP160" s="16"/>
      <c r="KBQ160" s="16"/>
      <c r="KBR160" s="16"/>
      <c r="KBS160" s="16"/>
      <c r="KBT160" s="16"/>
      <c r="KBU160" s="16"/>
      <c r="KBV160" s="16"/>
      <c r="KBW160" s="16"/>
      <c r="KBX160" s="16"/>
      <c r="KBY160" s="16"/>
      <c r="KBZ160" s="16"/>
      <c r="KCA160" s="16"/>
      <c r="KCB160" s="16"/>
      <c r="KCC160" s="16"/>
      <c r="KCD160" s="16"/>
      <c r="KCE160" s="16"/>
      <c r="KCF160" s="16"/>
      <c r="KCG160" s="16"/>
      <c r="KCH160" s="16"/>
      <c r="KCI160" s="16"/>
      <c r="KCJ160" s="16"/>
      <c r="KCK160" s="16"/>
      <c r="KCL160" s="16"/>
      <c r="KCM160" s="16"/>
      <c r="KCN160" s="16"/>
      <c r="KCO160" s="16"/>
      <c r="KCP160" s="16"/>
      <c r="KCQ160" s="16"/>
      <c r="KCR160" s="16"/>
      <c r="KCS160" s="16"/>
      <c r="KCT160" s="16"/>
      <c r="KCU160" s="16"/>
      <c r="KCV160" s="16"/>
      <c r="KCW160" s="16"/>
      <c r="KCX160" s="16"/>
      <c r="KCY160" s="16"/>
      <c r="KCZ160" s="16"/>
      <c r="KDA160" s="16"/>
      <c r="KDB160" s="16"/>
      <c r="KDC160" s="16"/>
      <c r="KDD160" s="16"/>
      <c r="KDE160" s="16"/>
      <c r="KDF160" s="16"/>
      <c r="KDG160" s="16"/>
      <c r="KDH160" s="16"/>
      <c r="KDI160" s="16"/>
      <c r="KDJ160" s="16"/>
      <c r="KDK160" s="16"/>
      <c r="KDL160" s="16"/>
      <c r="KDM160" s="16"/>
      <c r="KDN160" s="16"/>
      <c r="KDO160" s="16"/>
      <c r="KDP160" s="16"/>
      <c r="KDQ160" s="16"/>
      <c r="KDR160" s="16"/>
      <c r="KDS160" s="16"/>
      <c r="KDT160" s="16"/>
      <c r="KDU160" s="16"/>
      <c r="KDV160" s="16"/>
      <c r="KDW160" s="16"/>
      <c r="KDX160" s="16"/>
      <c r="KDY160" s="16"/>
      <c r="KDZ160" s="16"/>
      <c r="KEA160" s="16"/>
      <c r="KEB160" s="16"/>
      <c r="KEC160" s="16"/>
      <c r="KED160" s="16"/>
      <c r="KEE160" s="16"/>
      <c r="KEF160" s="16"/>
      <c r="KEG160" s="16"/>
      <c r="KEH160" s="16"/>
      <c r="KEI160" s="16"/>
      <c r="KEJ160" s="16"/>
      <c r="KEK160" s="16"/>
      <c r="KEL160" s="16"/>
      <c r="KEM160" s="16"/>
      <c r="KEN160" s="16"/>
      <c r="KEO160" s="16"/>
      <c r="KEP160" s="16"/>
      <c r="KEQ160" s="16"/>
      <c r="KER160" s="16"/>
      <c r="KES160" s="16"/>
      <c r="KET160" s="16"/>
      <c r="KEU160" s="16"/>
      <c r="KEV160" s="16"/>
      <c r="KEW160" s="16"/>
      <c r="KEX160" s="16"/>
      <c r="KEY160" s="16"/>
      <c r="KEZ160" s="16"/>
      <c r="KFA160" s="16"/>
      <c r="KFB160" s="16"/>
      <c r="KFC160" s="16"/>
      <c r="KFD160" s="16"/>
      <c r="KFE160" s="16"/>
      <c r="KFF160" s="16"/>
      <c r="KFG160" s="16"/>
      <c r="KFH160" s="16"/>
      <c r="KFI160" s="16"/>
      <c r="KFJ160" s="16"/>
      <c r="KFK160" s="16"/>
      <c r="KFL160" s="16"/>
      <c r="KFM160" s="16"/>
      <c r="KFN160" s="16"/>
      <c r="KFO160" s="16"/>
      <c r="KFP160" s="16"/>
      <c r="KFQ160" s="16"/>
      <c r="KFR160" s="16"/>
      <c r="KFS160" s="16"/>
      <c r="KFT160" s="16"/>
      <c r="KFU160" s="16"/>
      <c r="KFV160" s="16"/>
      <c r="KFW160" s="16"/>
      <c r="KFX160" s="16"/>
      <c r="KFY160" s="16"/>
      <c r="KFZ160" s="16"/>
      <c r="KGA160" s="16"/>
      <c r="KGB160" s="16"/>
      <c r="KGC160" s="16"/>
      <c r="KGD160" s="16"/>
      <c r="KGE160" s="16"/>
      <c r="KGF160" s="16"/>
      <c r="KGG160" s="16"/>
      <c r="KGH160" s="16"/>
      <c r="KGI160" s="16"/>
      <c r="KGJ160" s="16"/>
      <c r="KGK160" s="16"/>
      <c r="KGL160" s="16"/>
      <c r="KGM160" s="16"/>
      <c r="KGN160" s="16"/>
      <c r="KGO160" s="16"/>
      <c r="KGP160" s="16"/>
      <c r="KGQ160" s="16"/>
      <c r="KGR160" s="16"/>
      <c r="KGS160" s="16"/>
      <c r="KGT160" s="16"/>
      <c r="KGU160" s="16"/>
      <c r="KGV160" s="16"/>
      <c r="KGW160" s="16"/>
      <c r="KGX160" s="16"/>
      <c r="KGY160" s="16"/>
      <c r="KGZ160" s="16"/>
      <c r="KHA160" s="16"/>
      <c r="KHB160" s="16"/>
      <c r="KHC160" s="16"/>
      <c r="KHD160" s="16"/>
      <c r="KHE160" s="16"/>
      <c r="KHF160" s="16"/>
      <c r="KHG160" s="16"/>
      <c r="KHH160" s="16"/>
      <c r="KHI160" s="16"/>
      <c r="KHJ160" s="16"/>
      <c r="KHK160" s="16"/>
      <c r="KHL160" s="16"/>
      <c r="KHM160" s="16"/>
      <c r="KHN160" s="16"/>
      <c r="KHO160" s="16"/>
      <c r="KHP160" s="16"/>
      <c r="KHQ160" s="16"/>
      <c r="KHR160" s="16"/>
      <c r="KHS160" s="16"/>
      <c r="KHT160" s="16"/>
      <c r="KHU160" s="16"/>
      <c r="KHV160" s="16"/>
      <c r="KHW160" s="16"/>
      <c r="KHX160" s="16"/>
      <c r="KHY160" s="16"/>
      <c r="KHZ160" s="16"/>
      <c r="KIA160" s="16"/>
      <c r="KIB160" s="16"/>
      <c r="KIC160" s="16"/>
      <c r="KID160" s="16"/>
      <c r="KIE160" s="16"/>
      <c r="KIF160" s="16"/>
      <c r="KIG160" s="16"/>
      <c r="KIH160" s="16"/>
      <c r="KII160" s="16"/>
      <c r="KIJ160" s="16"/>
      <c r="KIK160" s="16"/>
      <c r="KIL160" s="16"/>
      <c r="KIM160" s="16"/>
      <c r="KIN160" s="16"/>
      <c r="KIO160" s="16"/>
      <c r="KIP160" s="16"/>
      <c r="KIQ160" s="16"/>
      <c r="KIR160" s="16"/>
      <c r="KIS160" s="16"/>
      <c r="KIT160" s="16"/>
      <c r="KIU160" s="16"/>
      <c r="KIV160" s="16"/>
      <c r="KIW160" s="16"/>
      <c r="KIX160" s="16"/>
      <c r="KIY160" s="16"/>
      <c r="KIZ160" s="16"/>
      <c r="KJA160" s="16"/>
      <c r="KJB160" s="16"/>
      <c r="KJC160" s="16"/>
      <c r="KJD160" s="16"/>
      <c r="KJE160" s="16"/>
      <c r="KJF160" s="16"/>
      <c r="KJG160" s="16"/>
      <c r="KJH160" s="16"/>
      <c r="KJI160" s="16"/>
      <c r="KJJ160" s="16"/>
      <c r="KJK160" s="16"/>
      <c r="KJL160" s="16"/>
      <c r="KJM160" s="16"/>
      <c r="KJN160" s="16"/>
      <c r="KJO160" s="16"/>
      <c r="KJP160" s="16"/>
      <c r="KJQ160" s="16"/>
      <c r="KJR160" s="16"/>
      <c r="KJS160" s="16"/>
      <c r="KJT160" s="16"/>
      <c r="KJU160" s="16"/>
      <c r="KJV160" s="16"/>
      <c r="KJW160" s="16"/>
      <c r="KJX160" s="16"/>
      <c r="KJY160" s="16"/>
      <c r="KJZ160" s="16"/>
      <c r="KKA160" s="16"/>
      <c r="KKB160" s="16"/>
      <c r="KKC160" s="16"/>
      <c r="KKD160" s="16"/>
      <c r="KKE160" s="16"/>
      <c r="KKF160" s="16"/>
      <c r="KKG160" s="16"/>
      <c r="KKH160" s="16"/>
      <c r="KKI160" s="16"/>
      <c r="KKJ160" s="16"/>
      <c r="KKK160" s="16"/>
      <c r="KKL160" s="16"/>
      <c r="KKM160" s="16"/>
      <c r="KKN160" s="16"/>
      <c r="KKO160" s="16"/>
      <c r="KKP160" s="16"/>
      <c r="KKQ160" s="16"/>
      <c r="KKR160" s="16"/>
      <c r="KKS160" s="16"/>
      <c r="KKT160" s="16"/>
      <c r="KKU160" s="16"/>
      <c r="KKV160" s="16"/>
      <c r="KKW160" s="16"/>
      <c r="KKX160" s="16"/>
      <c r="KKY160" s="16"/>
      <c r="KKZ160" s="16"/>
      <c r="KLA160" s="16"/>
      <c r="KLB160" s="16"/>
      <c r="KLC160" s="16"/>
      <c r="KLD160" s="16"/>
      <c r="KLE160" s="16"/>
      <c r="KLF160" s="16"/>
      <c r="KLG160" s="16"/>
      <c r="KLH160" s="16"/>
      <c r="KLI160" s="16"/>
      <c r="KLJ160" s="16"/>
      <c r="KLK160" s="16"/>
      <c r="KLL160" s="16"/>
      <c r="KLM160" s="16"/>
      <c r="KLN160" s="16"/>
      <c r="KLO160" s="16"/>
      <c r="KLP160" s="16"/>
      <c r="KLQ160" s="16"/>
      <c r="KLR160" s="16"/>
      <c r="KLS160" s="16"/>
      <c r="KLT160" s="16"/>
      <c r="KLU160" s="16"/>
      <c r="KLV160" s="16"/>
      <c r="KLW160" s="16"/>
      <c r="KLX160" s="16"/>
      <c r="KLY160" s="16"/>
      <c r="KLZ160" s="16"/>
      <c r="KMA160" s="16"/>
      <c r="KMB160" s="16"/>
      <c r="KMC160" s="16"/>
      <c r="KMD160" s="16"/>
      <c r="KME160" s="16"/>
      <c r="KMF160" s="16"/>
      <c r="KMG160" s="16"/>
      <c r="KMH160" s="16"/>
      <c r="KMI160" s="16"/>
      <c r="KMJ160" s="16"/>
      <c r="KMK160" s="16"/>
      <c r="KML160" s="16"/>
      <c r="KMM160" s="16"/>
      <c r="KMN160" s="16"/>
      <c r="KMO160" s="16"/>
      <c r="KMP160" s="16"/>
      <c r="KMQ160" s="16"/>
      <c r="KMR160" s="16"/>
      <c r="KMS160" s="16"/>
      <c r="KMT160" s="16"/>
      <c r="KMU160" s="16"/>
      <c r="KMV160" s="16"/>
      <c r="KMW160" s="16"/>
      <c r="KMX160" s="16"/>
      <c r="KMY160" s="16"/>
      <c r="KMZ160" s="16"/>
      <c r="KNA160" s="16"/>
      <c r="KNB160" s="16"/>
      <c r="KNC160" s="16"/>
      <c r="KND160" s="16"/>
      <c r="KNE160" s="16"/>
      <c r="KNF160" s="16"/>
      <c r="KNG160" s="16"/>
      <c r="KNH160" s="16"/>
      <c r="KNI160" s="16"/>
      <c r="KNJ160" s="16"/>
      <c r="KNK160" s="16"/>
      <c r="KNL160" s="16"/>
      <c r="KNM160" s="16"/>
      <c r="KNN160" s="16"/>
      <c r="KNO160" s="16"/>
      <c r="KNP160" s="16"/>
      <c r="KNQ160" s="16"/>
      <c r="KNR160" s="16"/>
      <c r="KNS160" s="16"/>
      <c r="KNT160" s="16"/>
      <c r="KNU160" s="16"/>
      <c r="KNV160" s="16"/>
      <c r="KNW160" s="16"/>
      <c r="KNX160" s="16"/>
      <c r="KNY160" s="16"/>
      <c r="KNZ160" s="16"/>
      <c r="KOA160" s="16"/>
      <c r="KOB160" s="16"/>
      <c r="KOC160" s="16"/>
      <c r="KOD160" s="16"/>
      <c r="KOE160" s="16"/>
      <c r="KOF160" s="16"/>
      <c r="KOG160" s="16"/>
      <c r="KOH160" s="16"/>
      <c r="KOI160" s="16"/>
      <c r="KOJ160" s="16"/>
      <c r="KOK160" s="16"/>
      <c r="KOL160" s="16"/>
      <c r="KOM160" s="16"/>
      <c r="KON160" s="16"/>
      <c r="KOO160" s="16"/>
      <c r="KOP160" s="16"/>
      <c r="KOQ160" s="16"/>
      <c r="KOR160" s="16"/>
      <c r="KOS160" s="16"/>
      <c r="KOT160" s="16"/>
      <c r="KOU160" s="16"/>
      <c r="KOV160" s="16"/>
      <c r="KOW160" s="16"/>
      <c r="KOX160" s="16"/>
      <c r="KOY160" s="16"/>
      <c r="KOZ160" s="16"/>
      <c r="KPA160" s="16"/>
      <c r="KPB160" s="16"/>
      <c r="KPC160" s="16"/>
      <c r="KPD160" s="16"/>
      <c r="KPE160" s="16"/>
      <c r="KPF160" s="16"/>
      <c r="KPG160" s="16"/>
      <c r="KPH160" s="16"/>
      <c r="KPI160" s="16"/>
      <c r="KPJ160" s="16"/>
      <c r="KPK160" s="16"/>
      <c r="KPL160" s="16"/>
      <c r="KPM160" s="16"/>
      <c r="KPN160" s="16"/>
      <c r="KPO160" s="16"/>
      <c r="KPP160" s="16"/>
      <c r="KPQ160" s="16"/>
      <c r="KPR160" s="16"/>
      <c r="KPS160" s="16"/>
      <c r="KPT160" s="16"/>
      <c r="KPU160" s="16"/>
      <c r="KPV160" s="16"/>
      <c r="KPW160" s="16"/>
      <c r="KPX160" s="16"/>
      <c r="KPY160" s="16"/>
      <c r="KPZ160" s="16"/>
      <c r="KQA160" s="16"/>
      <c r="KQB160" s="16"/>
      <c r="KQC160" s="16"/>
      <c r="KQD160" s="16"/>
      <c r="KQE160" s="16"/>
      <c r="KQF160" s="16"/>
      <c r="KQG160" s="16"/>
      <c r="KQH160" s="16"/>
      <c r="KQI160" s="16"/>
      <c r="KQJ160" s="16"/>
      <c r="KQK160" s="16"/>
      <c r="KQL160" s="16"/>
      <c r="KQM160" s="16"/>
      <c r="KQN160" s="16"/>
      <c r="KQO160" s="16"/>
      <c r="KQP160" s="16"/>
      <c r="KQQ160" s="16"/>
      <c r="KQR160" s="16"/>
      <c r="KQS160" s="16"/>
      <c r="KQT160" s="16"/>
      <c r="KQU160" s="16"/>
      <c r="KQV160" s="16"/>
      <c r="KQW160" s="16"/>
      <c r="KQX160" s="16"/>
      <c r="KQY160" s="16"/>
      <c r="KQZ160" s="16"/>
      <c r="KRA160" s="16"/>
      <c r="KRB160" s="16"/>
      <c r="KRC160" s="16"/>
      <c r="KRD160" s="16"/>
      <c r="KRE160" s="16"/>
      <c r="KRF160" s="16"/>
      <c r="KRG160" s="16"/>
      <c r="KRH160" s="16"/>
      <c r="KRI160" s="16"/>
      <c r="KRJ160" s="16"/>
      <c r="KRK160" s="16"/>
      <c r="KRL160" s="16"/>
      <c r="KRM160" s="16"/>
      <c r="KRN160" s="16"/>
      <c r="KRO160" s="16"/>
      <c r="KRP160" s="16"/>
      <c r="KRQ160" s="16"/>
      <c r="KRR160" s="16"/>
      <c r="KRS160" s="16"/>
      <c r="KRT160" s="16"/>
      <c r="KRU160" s="16"/>
      <c r="KRV160" s="16"/>
      <c r="KRW160" s="16"/>
      <c r="KRX160" s="16"/>
      <c r="KRY160" s="16"/>
      <c r="KRZ160" s="16"/>
      <c r="KSA160" s="16"/>
      <c r="KSB160" s="16"/>
      <c r="KSC160" s="16"/>
      <c r="KSD160" s="16"/>
      <c r="KSE160" s="16"/>
      <c r="KSF160" s="16"/>
      <c r="KSG160" s="16"/>
      <c r="KSH160" s="16"/>
      <c r="KSI160" s="16"/>
      <c r="KSJ160" s="16"/>
      <c r="KSK160" s="16"/>
      <c r="KSL160" s="16"/>
      <c r="KSM160" s="16"/>
      <c r="KSN160" s="16"/>
      <c r="KSO160" s="16"/>
      <c r="KSP160" s="16"/>
      <c r="KSQ160" s="16"/>
      <c r="KSR160" s="16"/>
      <c r="KSS160" s="16"/>
      <c r="KST160" s="16"/>
      <c r="KSU160" s="16"/>
      <c r="KSV160" s="16"/>
      <c r="KSW160" s="16"/>
      <c r="KSX160" s="16"/>
      <c r="KSY160" s="16"/>
      <c r="KSZ160" s="16"/>
      <c r="KTA160" s="16"/>
      <c r="KTB160" s="16"/>
      <c r="KTC160" s="16"/>
      <c r="KTD160" s="16"/>
      <c r="KTE160" s="16"/>
      <c r="KTF160" s="16"/>
      <c r="KTG160" s="16"/>
      <c r="KTH160" s="16"/>
      <c r="KTI160" s="16"/>
      <c r="KTJ160" s="16"/>
      <c r="KTK160" s="16"/>
      <c r="KTL160" s="16"/>
      <c r="KTM160" s="16"/>
      <c r="KTN160" s="16"/>
      <c r="KTO160" s="16"/>
      <c r="KTP160" s="16"/>
      <c r="KTQ160" s="16"/>
      <c r="KTR160" s="16"/>
      <c r="KTS160" s="16"/>
      <c r="KTT160" s="16"/>
      <c r="KTU160" s="16"/>
      <c r="KTV160" s="16"/>
      <c r="KTW160" s="16"/>
      <c r="KTX160" s="16"/>
      <c r="KTY160" s="16"/>
      <c r="KTZ160" s="16"/>
      <c r="KUA160" s="16"/>
      <c r="KUB160" s="16"/>
      <c r="KUC160" s="16"/>
      <c r="KUD160" s="16"/>
      <c r="KUE160" s="16"/>
      <c r="KUF160" s="16"/>
      <c r="KUG160" s="16"/>
      <c r="KUH160" s="16"/>
      <c r="KUI160" s="16"/>
      <c r="KUJ160" s="16"/>
      <c r="KUK160" s="16"/>
      <c r="KUL160" s="16"/>
      <c r="KUM160" s="16"/>
      <c r="KUN160" s="16"/>
      <c r="KUO160" s="16"/>
      <c r="KUP160" s="16"/>
      <c r="KUQ160" s="16"/>
      <c r="KUR160" s="16"/>
      <c r="KUS160" s="16"/>
      <c r="KUT160" s="16"/>
      <c r="KUU160" s="16"/>
      <c r="KUV160" s="16"/>
      <c r="KUW160" s="16"/>
      <c r="KUX160" s="16"/>
      <c r="KUY160" s="16"/>
      <c r="KUZ160" s="16"/>
      <c r="KVA160" s="16"/>
      <c r="KVB160" s="16"/>
      <c r="KVC160" s="16"/>
      <c r="KVD160" s="16"/>
      <c r="KVE160" s="16"/>
      <c r="KVF160" s="16"/>
      <c r="KVG160" s="16"/>
      <c r="KVH160" s="16"/>
      <c r="KVI160" s="16"/>
      <c r="KVJ160" s="16"/>
      <c r="KVK160" s="16"/>
      <c r="KVL160" s="16"/>
      <c r="KVM160" s="16"/>
      <c r="KVN160" s="16"/>
      <c r="KVO160" s="16"/>
      <c r="KVP160" s="16"/>
      <c r="KVQ160" s="16"/>
      <c r="KVR160" s="16"/>
      <c r="KVS160" s="16"/>
      <c r="KVT160" s="16"/>
      <c r="KVU160" s="16"/>
      <c r="KVV160" s="16"/>
      <c r="KVW160" s="16"/>
      <c r="KVX160" s="16"/>
      <c r="KVY160" s="16"/>
      <c r="KVZ160" s="16"/>
      <c r="KWA160" s="16"/>
      <c r="KWB160" s="16"/>
      <c r="KWC160" s="16"/>
      <c r="KWD160" s="16"/>
      <c r="KWE160" s="16"/>
      <c r="KWF160" s="16"/>
      <c r="KWG160" s="16"/>
      <c r="KWH160" s="16"/>
      <c r="KWI160" s="16"/>
      <c r="KWJ160" s="16"/>
      <c r="KWK160" s="16"/>
      <c r="KWL160" s="16"/>
      <c r="KWM160" s="16"/>
      <c r="KWN160" s="16"/>
      <c r="KWO160" s="16"/>
      <c r="KWP160" s="16"/>
      <c r="KWQ160" s="16"/>
      <c r="KWR160" s="16"/>
      <c r="KWS160" s="16"/>
      <c r="KWT160" s="16"/>
      <c r="KWU160" s="16"/>
      <c r="KWV160" s="16"/>
      <c r="KWW160" s="16"/>
      <c r="KWX160" s="16"/>
      <c r="KWY160" s="16"/>
      <c r="KWZ160" s="16"/>
      <c r="KXA160" s="16"/>
      <c r="KXB160" s="16"/>
      <c r="KXC160" s="16"/>
      <c r="KXD160" s="16"/>
      <c r="KXE160" s="16"/>
      <c r="KXF160" s="16"/>
      <c r="KXG160" s="16"/>
      <c r="KXH160" s="16"/>
      <c r="KXI160" s="16"/>
      <c r="KXJ160" s="16"/>
      <c r="KXK160" s="16"/>
      <c r="KXL160" s="16"/>
      <c r="KXM160" s="16"/>
      <c r="KXN160" s="16"/>
      <c r="KXO160" s="16"/>
      <c r="KXP160" s="16"/>
      <c r="KXQ160" s="16"/>
      <c r="KXR160" s="16"/>
      <c r="KXS160" s="16"/>
      <c r="KXT160" s="16"/>
      <c r="KXU160" s="16"/>
      <c r="KXV160" s="16"/>
      <c r="KXW160" s="16"/>
      <c r="KXX160" s="16"/>
      <c r="KXY160" s="16"/>
      <c r="KXZ160" s="16"/>
      <c r="KYA160" s="16"/>
      <c r="KYB160" s="16"/>
      <c r="KYC160" s="16"/>
      <c r="KYD160" s="16"/>
      <c r="KYE160" s="16"/>
      <c r="KYF160" s="16"/>
      <c r="KYG160" s="16"/>
      <c r="KYH160" s="16"/>
      <c r="KYI160" s="16"/>
      <c r="KYJ160" s="16"/>
      <c r="KYK160" s="16"/>
      <c r="KYL160" s="16"/>
      <c r="KYM160" s="16"/>
      <c r="KYN160" s="16"/>
      <c r="KYO160" s="16"/>
      <c r="KYP160" s="16"/>
      <c r="KYQ160" s="16"/>
      <c r="KYR160" s="16"/>
      <c r="KYS160" s="16"/>
      <c r="KYT160" s="16"/>
      <c r="KYU160" s="16"/>
      <c r="KYV160" s="16"/>
      <c r="KYW160" s="16"/>
      <c r="KYX160" s="16"/>
      <c r="KYY160" s="16"/>
      <c r="KYZ160" s="16"/>
      <c r="KZA160" s="16"/>
      <c r="KZB160" s="16"/>
      <c r="KZC160" s="16"/>
      <c r="KZD160" s="16"/>
      <c r="KZE160" s="16"/>
      <c r="KZF160" s="16"/>
      <c r="KZG160" s="16"/>
      <c r="KZH160" s="16"/>
      <c r="KZI160" s="16"/>
      <c r="KZJ160" s="16"/>
      <c r="KZK160" s="16"/>
      <c r="KZL160" s="16"/>
      <c r="KZM160" s="16"/>
      <c r="KZN160" s="16"/>
      <c r="KZO160" s="16"/>
      <c r="KZP160" s="16"/>
      <c r="KZQ160" s="16"/>
      <c r="KZR160" s="16"/>
      <c r="KZS160" s="16"/>
      <c r="KZT160" s="16"/>
      <c r="KZU160" s="16"/>
      <c r="KZV160" s="16"/>
      <c r="KZW160" s="16"/>
      <c r="KZX160" s="16"/>
      <c r="KZY160" s="16"/>
      <c r="KZZ160" s="16"/>
      <c r="LAA160" s="16"/>
      <c r="LAB160" s="16"/>
      <c r="LAC160" s="16"/>
      <c r="LAD160" s="16"/>
      <c r="LAE160" s="16"/>
      <c r="LAF160" s="16"/>
      <c r="LAG160" s="16"/>
      <c r="LAH160" s="16"/>
      <c r="LAI160" s="16"/>
      <c r="LAJ160" s="16"/>
      <c r="LAK160" s="16"/>
      <c r="LAL160" s="16"/>
      <c r="LAM160" s="16"/>
      <c r="LAN160" s="16"/>
      <c r="LAO160" s="16"/>
      <c r="LAP160" s="16"/>
      <c r="LAQ160" s="16"/>
      <c r="LAR160" s="16"/>
      <c r="LAS160" s="16"/>
      <c r="LAT160" s="16"/>
      <c r="LAU160" s="16"/>
      <c r="LAV160" s="16"/>
      <c r="LAW160" s="16"/>
      <c r="LAX160" s="16"/>
      <c r="LAY160" s="16"/>
      <c r="LAZ160" s="16"/>
      <c r="LBA160" s="16"/>
      <c r="LBB160" s="16"/>
      <c r="LBC160" s="16"/>
      <c r="LBD160" s="16"/>
      <c r="LBE160" s="16"/>
      <c r="LBF160" s="16"/>
      <c r="LBG160" s="16"/>
      <c r="LBH160" s="16"/>
      <c r="LBI160" s="16"/>
      <c r="LBJ160" s="16"/>
      <c r="LBK160" s="16"/>
      <c r="LBL160" s="16"/>
      <c r="LBM160" s="16"/>
      <c r="LBN160" s="16"/>
      <c r="LBO160" s="16"/>
      <c r="LBP160" s="16"/>
      <c r="LBQ160" s="16"/>
      <c r="LBR160" s="16"/>
      <c r="LBS160" s="16"/>
      <c r="LBT160" s="16"/>
      <c r="LBU160" s="16"/>
      <c r="LBV160" s="16"/>
      <c r="LBW160" s="16"/>
      <c r="LBX160" s="16"/>
      <c r="LBY160" s="16"/>
      <c r="LBZ160" s="16"/>
      <c r="LCA160" s="16"/>
      <c r="LCB160" s="16"/>
      <c r="LCC160" s="16"/>
      <c r="LCD160" s="16"/>
      <c r="LCE160" s="16"/>
      <c r="LCF160" s="16"/>
      <c r="LCG160" s="16"/>
      <c r="LCH160" s="16"/>
      <c r="LCI160" s="16"/>
      <c r="LCJ160" s="16"/>
      <c r="LCK160" s="16"/>
      <c r="LCL160" s="16"/>
      <c r="LCM160" s="16"/>
      <c r="LCN160" s="16"/>
      <c r="LCO160" s="16"/>
      <c r="LCP160" s="16"/>
      <c r="LCQ160" s="16"/>
      <c r="LCR160" s="16"/>
      <c r="LCS160" s="16"/>
      <c r="LCT160" s="16"/>
      <c r="LCU160" s="16"/>
      <c r="LCV160" s="16"/>
      <c r="LCW160" s="16"/>
      <c r="LCX160" s="16"/>
      <c r="LCY160" s="16"/>
      <c r="LCZ160" s="16"/>
      <c r="LDA160" s="16"/>
      <c r="LDB160" s="16"/>
      <c r="LDC160" s="16"/>
      <c r="LDD160" s="16"/>
      <c r="LDE160" s="16"/>
      <c r="LDF160" s="16"/>
      <c r="LDG160" s="16"/>
      <c r="LDH160" s="16"/>
      <c r="LDI160" s="16"/>
      <c r="LDJ160" s="16"/>
      <c r="LDK160" s="16"/>
      <c r="LDL160" s="16"/>
      <c r="LDM160" s="16"/>
      <c r="LDN160" s="16"/>
      <c r="LDO160" s="16"/>
      <c r="LDP160" s="16"/>
      <c r="LDQ160" s="16"/>
      <c r="LDR160" s="16"/>
      <c r="LDS160" s="16"/>
      <c r="LDT160" s="16"/>
      <c r="LDU160" s="16"/>
      <c r="LDV160" s="16"/>
      <c r="LDW160" s="16"/>
      <c r="LDX160" s="16"/>
      <c r="LDY160" s="16"/>
      <c r="LDZ160" s="16"/>
      <c r="LEA160" s="16"/>
      <c r="LEB160" s="16"/>
      <c r="LEC160" s="16"/>
      <c r="LED160" s="16"/>
      <c r="LEE160" s="16"/>
      <c r="LEF160" s="16"/>
      <c r="LEG160" s="16"/>
      <c r="LEH160" s="16"/>
      <c r="LEI160" s="16"/>
      <c r="LEJ160" s="16"/>
      <c r="LEK160" s="16"/>
      <c r="LEL160" s="16"/>
      <c r="LEM160" s="16"/>
      <c r="LEN160" s="16"/>
      <c r="LEO160" s="16"/>
      <c r="LEP160" s="16"/>
      <c r="LEQ160" s="16"/>
      <c r="LER160" s="16"/>
      <c r="LES160" s="16"/>
      <c r="LET160" s="16"/>
      <c r="LEU160" s="16"/>
      <c r="LEV160" s="16"/>
      <c r="LEW160" s="16"/>
      <c r="LEX160" s="16"/>
      <c r="LEY160" s="16"/>
      <c r="LEZ160" s="16"/>
      <c r="LFA160" s="16"/>
      <c r="LFB160" s="16"/>
      <c r="LFC160" s="16"/>
      <c r="LFD160" s="16"/>
      <c r="LFE160" s="16"/>
      <c r="LFF160" s="16"/>
      <c r="LFG160" s="16"/>
      <c r="LFH160" s="16"/>
      <c r="LFI160" s="16"/>
      <c r="LFJ160" s="16"/>
      <c r="LFK160" s="16"/>
      <c r="LFL160" s="16"/>
      <c r="LFM160" s="16"/>
      <c r="LFN160" s="16"/>
      <c r="LFO160" s="16"/>
      <c r="LFP160" s="16"/>
      <c r="LFQ160" s="16"/>
      <c r="LFR160" s="16"/>
      <c r="LFS160" s="16"/>
      <c r="LFT160" s="16"/>
      <c r="LFU160" s="16"/>
      <c r="LFV160" s="16"/>
      <c r="LFW160" s="16"/>
      <c r="LFX160" s="16"/>
      <c r="LFY160" s="16"/>
      <c r="LFZ160" s="16"/>
      <c r="LGA160" s="16"/>
      <c r="LGB160" s="16"/>
      <c r="LGC160" s="16"/>
      <c r="LGD160" s="16"/>
      <c r="LGE160" s="16"/>
      <c r="LGF160" s="16"/>
      <c r="LGG160" s="16"/>
      <c r="LGH160" s="16"/>
      <c r="LGI160" s="16"/>
      <c r="LGJ160" s="16"/>
      <c r="LGK160" s="16"/>
      <c r="LGL160" s="16"/>
      <c r="LGM160" s="16"/>
      <c r="LGN160" s="16"/>
      <c r="LGO160" s="16"/>
      <c r="LGP160" s="16"/>
      <c r="LGQ160" s="16"/>
      <c r="LGR160" s="16"/>
      <c r="LGS160" s="16"/>
      <c r="LGT160" s="16"/>
      <c r="LGU160" s="16"/>
      <c r="LGV160" s="16"/>
      <c r="LGW160" s="16"/>
      <c r="LGX160" s="16"/>
      <c r="LGY160" s="16"/>
      <c r="LGZ160" s="16"/>
      <c r="LHA160" s="16"/>
      <c r="LHB160" s="16"/>
      <c r="LHC160" s="16"/>
      <c r="LHD160" s="16"/>
      <c r="LHE160" s="16"/>
      <c r="LHF160" s="16"/>
      <c r="LHG160" s="16"/>
      <c r="LHH160" s="16"/>
      <c r="LHI160" s="16"/>
      <c r="LHJ160" s="16"/>
      <c r="LHK160" s="16"/>
      <c r="LHL160" s="16"/>
      <c r="LHM160" s="16"/>
      <c r="LHN160" s="16"/>
      <c r="LHO160" s="16"/>
      <c r="LHP160" s="16"/>
      <c r="LHQ160" s="16"/>
      <c r="LHR160" s="16"/>
      <c r="LHS160" s="16"/>
      <c r="LHT160" s="16"/>
      <c r="LHU160" s="16"/>
      <c r="LHV160" s="16"/>
      <c r="LHW160" s="16"/>
      <c r="LHX160" s="16"/>
      <c r="LHY160" s="16"/>
      <c r="LHZ160" s="16"/>
      <c r="LIA160" s="16"/>
      <c r="LIB160" s="16"/>
      <c r="LIC160" s="16"/>
      <c r="LID160" s="16"/>
      <c r="LIE160" s="16"/>
      <c r="LIF160" s="16"/>
      <c r="LIG160" s="16"/>
      <c r="LIH160" s="16"/>
      <c r="LII160" s="16"/>
      <c r="LIJ160" s="16"/>
      <c r="LIK160" s="16"/>
      <c r="LIL160" s="16"/>
      <c r="LIM160" s="16"/>
      <c r="LIN160" s="16"/>
      <c r="LIO160" s="16"/>
      <c r="LIP160" s="16"/>
      <c r="LIQ160" s="16"/>
      <c r="LIR160" s="16"/>
      <c r="LIS160" s="16"/>
      <c r="LIT160" s="16"/>
      <c r="LIU160" s="16"/>
      <c r="LIV160" s="16"/>
      <c r="LIW160" s="16"/>
      <c r="LIX160" s="16"/>
      <c r="LIY160" s="16"/>
      <c r="LIZ160" s="16"/>
      <c r="LJA160" s="16"/>
      <c r="LJB160" s="16"/>
      <c r="LJC160" s="16"/>
      <c r="LJD160" s="16"/>
      <c r="LJE160" s="16"/>
      <c r="LJF160" s="16"/>
      <c r="LJG160" s="16"/>
      <c r="LJH160" s="16"/>
      <c r="LJI160" s="16"/>
      <c r="LJJ160" s="16"/>
      <c r="LJK160" s="16"/>
      <c r="LJL160" s="16"/>
      <c r="LJM160" s="16"/>
      <c r="LJN160" s="16"/>
      <c r="LJO160" s="16"/>
      <c r="LJP160" s="16"/>
      <c r="LJQ160" s="16"/>
      <c r="LJR160" s="16"/>
      <c r="LJS160" s="16"/>
      <c r="LJT160" s="16"/>
      <c r="LJU160" s="16"/>
      <c r="LJV160" s="16"/>
      <c r="LJW160" s="16"/>
      <c r="LJX160" s="16"/>
      <c r="LJY160" s="16"/>
      <c r="LJZ160" s="16"/>
      <c r="LKA160" s="16"/>
      <c r="LKB160" s="16"/>
      <c r="LKC160" s="16"/>
      <c r="LKD160" s="16"/>
      <c r="LKE160" s="16"/>
      <c r="LKF160" s="16"/>
      <c r="LKG160" s="16"/>
      <c r="LKH160" s="16"/>
      <c r="LKI160" s="16"/>
      <c r="LKJ160" s="16"/>
      <c r="LKK160" s="16"/>
      <c r="LKL160" s="16"/>
      <c r="LKM160" s="16"/>
      <c r="LKN160" s="16"/>
      <c r="LKO160" s="16"/>
      <c r="LKP160" s="16"/>
      <c r="LKQ160" s="16"/>
      <c r="LKR160" s="16"/>
      <c r="LKS160" s="16"/>
      <c r="LKT160" s="16"/>
      <c r="LKU160" s="16"/>
      <c r="LKV160" s="16"/>
      <c r="LKW160" s="16"/>
      <c r="LKX160" s="16"/>
      <c r="LKY160" s="16"/>
      <c r="LKZ160" s="16"/>
      <c r="LLA160" s="16"/>
      <c r="LLB160" s="16"/>
      <c r="LLC160" s="16"/>
      <c r="LLD160" s="16"/>
      <c r="LLE160" s="16"/>
      <c r="LLF160" s="16"/>
      <c r="LLG160" s="16"/>
      <c r="LLH160" s="16"/>
      <c r="LLI160" s="16"/>
      <c r="LLJ160" s="16"/>
      <c r="LLK160" s="16"/>
      <c r="LLL160" s="16"/>
      <c r="LLM160" s="16"/>
      <c r="LLN160" s="16"/>
      <c r="LLO160" s="16"/>
      <c r="LLP160" s="16"/>
      <c r="LLQ160" s="16"/>
      <c r="LLR160" s="16"/>
      <c r="LLS160" s="16"/>
      <c r="LLT160" s="16"/>
      <c r="LLU160" s="16"/>
      <c r="LLV160" s="16"/>
      <c r="LLW160" s="16"/>
      <c r="LLX160" s="16"/>
      <c r="LLY160" s="16"/>
      <c r="LLZ160" s="16"/>
      <c r="LMA160" s="16"/>
      <c r="LMB160" s="16"/>
      <c r="LMC160" s="16"/>
      <c r="LMD160" s="16"/>
      <c r="LME160" s="16"/>
      <c r="LMF160" s="16"/>
      <c r="LMG160" s="16"/>
      <c r="LMH160" s="16"/>
      <c r="LMI160" s="16"/>
      <c r="LMJ160" s="16"/>
      <c r="LMK160" s="16"/>
      <c r="LML160" s="16"/>
      <c r="LMM160" s="16"/>
      <c r="LMN160" s="16"/>
      <c r="LMO160" s="16"/>
      <c r="LMP160" s="16"/>
      <c r="LMQ160" s="16"/>
      <c r="LMR160" s="16"/>
      <c r="LMS160" s="16"/>
      <c r="LMT160" s="16"/>
      <c r="LMU160" s="16"/>
      <c r="LMV160" s="16"/>
      <c r="LMW160" s="16"/>
      <c r="LMX160" s="16"/>
      <c r="LMY160" s="16"/>
      <c r="LMZ160" s="16"/>
      <c r="LNA160" s="16"/>
      <c r="LNB160" s="16"/>
      <c r="LNC160" s="16"/>
      <c r="LND160" s="16"/>
      <c r="LNE160" s="16"/>
      <c r="LNF160" s="16"/>
      <c r="LNG160" s="16"/>
      <c r="LNH160" s="16"/>
      <c r="LNI160" s="16"/>
      <c r="LNJ160" s="16"/>
      <c r="LNK160" s="16"/>
      <c r="LNL160" s="16"/>
      <c r="LNM160" s="16"/>
      <c r="LNN160" s="16"/>
      <c r="LNO160" s="16"/>
      <c r="LNP160" s="16"/>
      <c r="LNQ160" s="16"/>
      <c r="LNR160" s="16"/>
      <c r="LNS160" s="16"/>
      <c r="LNT160" s="16"/>
      <c r="LNU160" s="16"/>
      <c r="LNV160" s="16"/>
      <c r="LNW160" s="16"/>
      <c r="LNX160" s="16"/>
      <c r="LNY160" s="16"/>
      <c r="LNZ160" s="16"/>
      <c r="LOA160" s="16"/>
      <c r="LOB160" s="16"/>
      <c r="LOC160" s="16"/>
      <c r="LOD160" s="16"/>
      <c r="LOE160" s="16"/>
      <c r="LOF160" s="16"/>
      <c r="LOG160" s="16"/>
      <c r="LOH160" s="16"/>
      <c r="LOI160" s="16"/>
      <c r="LOJ160" s="16"/>
      <c r="LOK160" s="16"/>
      <c r="LOL160" s="16"/>
      <c r="LOM160" s="16"/>
      <c r="LON160" s="16"/>
      <c r="LOO160" s="16"/>
      <c r="LOP160" s="16"/>
      <c r="LOQ160" s="16"/>
      <c r="LOR160" s="16"/>
      <c r="LOS160" s="16"/>
      <c r="LOT160" s="16"/>
      <c r="LOU160" s="16"/>
      <c r="LOV160" s="16"/>
      <c r="LOW160" s="16"/>
      <c r="LOX160" s="16"/>
      <c r="LOY160" s="16"/>
      <c r="LOZ160" s="16"/>
      <c r="LPA160" s="16"/>
      <c r="LPB160" s="16"/>
      <c r="LPC160" s="16"/>
      <c r="LPD160" s="16"/>
      <c r="LPE160" s="16"/>
      <c r="LPF160" s="16"/>
      <c r="LPG160" s="16"/>
      <c r="LPH160" s="16"/>
      <c r="LPI160" s="16"/>
      <c r="LPJ160" s="16"/>
      <c r="LPK160" s="16"/>
      <c r="LPL160" s="16"/>
      <c r="LPM160" s="16"/>
      <c r="LPN160" s="16"/>
      <c r="LPO160" s="16"/>
      <c r="LPP160" s="16"/>
      <c r="LPQ160" s="16"/>
      <c r="LPR160" s="16"/>
      <c r="LPS160" s="16"/>
      <c r="LPT160" s="16"/>
      <c r="LPU160" s="16"/>
      <c r="LPV160" s="16"/>
      <c r="LPW160" s="16"/>
      <c r="LPX160" s="16"/>
      <c r="LPY160" s="16"/>
      <c r="LPZ160" s="16"/>
      <c r="LQA160" s="16"/>
      <c r="LQB160" s="16"/>
      <c r="LQC160" s="16"/>
      <c r="LQD160" s="16"/>
      <c r="LQE160" s="16"/>
      <c r="LQF160" s="16"/>
      <c r="LQG160" s="16"/>
      <c r="LQH160" s="16"/>
      <c r="LQI160" s="16"/>
      <c r="LQJ160" s="16"/>
      <c r="LQK160" s="16"/>
      <c r="LQL160" s="16"/>
      <c r="LQM160" s="16"/>
      <c r="LQN160" s="16"/>
      <c r="LQO160" s="16"/>
      <c r="LQP160" s="16"/>
      <c r="LQQ160" s="16"/>
      <c r="LQR160" s="16"/>
      <c r="LQS160" s="16"/>
      <c r="LQT160" s="16"/>
      <c r="LQU160" s="16"/>
      <c r="LQV160" s="16"/>
      <c r="LQW160" s="16"/>
      <c r="LQX160" s="16"/>
      <c r="LQY160" s="16"/>
      <c r="LQZ160" s="16"/>
      <c r="LRA160" s="16"/>
      <c r="LRB160" s="16"/>
      <c r="LRC160" s="16"/>
      <c r="LRD160" s="16"/>
      <c r="LRE160" s="16"/>
      <c r="LRF160" s="16"/>
      <c r="LRG160" s="16"/>
      <c r="LRH160" s="16"/>
      <c r="LRI160" s="16"/>
      <c r="LRJ160" s="16"/>
      <c r="LRK160" s="16"/>
      <c r="LRL160" s="16"/>
      <c r="LRM160" s="16"/>
      <c r="LRN160" s="16"/>
      <c r="LRO160" s="16"/>
      <c r="LRP160" s="16"/>
      <c r="LRQ160" s="16"/>
      <c r="LRR160" s="16"/>
      <c r="LRS160" s="16"/>
      <c r="LRT160" s="16"/>
      <c r="LRU160" s="16"/>
      <c r="LRV160" s="16"/>
      <c r="LRW160" s="16"/>
      <c r="LRX160" s="16"/>
      <c r="LRY160" s="16"/>
      <c r="LRZ160" s="16"/>
      <c r="LSA160" s="16"/>
      <c r="LSB160" s="16"/>
      <c r="LSC160" s="16"/>
      <c r="LSD160" s="16"/>
      <c r="LSE160" s="16"/>
      <c r="LSF160" s="16"/>
      <c r="LSG160" s="16"/>
      <c r="LSH160" s="16"/>
      <c r="LSI160" s="16"/>
      <c r="LSJ160" s="16"/>
      <c r="LSK160" s="16"/>
      <c r="LSL160" s="16"/>
      <c r="LSM160" s="16"/>
      <c r="LSN160" s="16"/>
      <c r="LSO160" s="16"/>
      <c r="LSP160" s="16"/>
      <c r="LSQ160" s="16"/>
      <c r="LSR160" s="16"/>
      <c r="LSS160" s="16"/>
      <c r="LST160" s="16"/>
      <c r="LSU160" s="16"/>
      <c r="LSV160" s="16"/>
      <c r="LSW160" s="16"/>
      <c r="LSX160" s="16"/>
      <c r="LSY160" s="16"/>
      <c r="LSZ160" s="16"/>
      <c r="LTA160" s="16"/>
      <c r="LTB160" s="16"/>
      <c r="LTC160" s="16"/>
      <c r="LTD160" s="16"/>
      <c r="LTE160" s="16"/>
      <c r="LTF160" s="16"/>
      <c r="LTG160" s="16"/>
      <c r="LTH160" s="16"/>
      <c r="LTI160" s="16"/>
      <c r="LTJ160" s="16"/>
      <c r="LTK160" s="16"/>
      <c r="LTL160" s="16"/>
      <c r="LTM160" s="16"/>
      <c r="LTN160" s="16"/>
      <c r="LTO160" s="16"/>
      <c r="LTP160" s="16"/>
      <c r="LTQ160" s="16"/>
      <c r="LTR160" s="16"/>
      <c r="LTS160" s="16"/>
      <c r="LTT160" s="16"/>
      <c r="LTU160" s="16"/>
      <c r="LTV160" s="16"/>
      <c r="LTW160" s="16"/>
      <c r="LTX160" s="16"/>
      <c r="LTY160" s="16"/>
      <c r="LTZ160" s="16"/>
      <c r="LUA160" s="16"/>
      <c r="LUB160" s="16"/>
      <c r="LUC160" s="16"/>
      <c r="LUD160" s="16"/>
      <c r="LUE160" s="16"/>
      <c r="LUF160" s="16"/>
      <c r="LUG160" s="16"/>
      <c r="LUH160" s="16"/>
      <c r="LUI160" s="16"/>
      <c r="LUJ160" s="16"/>
      <c r="LUK160" s="16"/>
      <c r="LUL160" s="16"/>
      <c r="LUM160" s="16"/>
      <c r="LUN160" s="16"/>
      <c r="LUO160" s="16"/>
      <c r="LUP160" s="16"/>
      <c r="LUQ160" s="16"/>
      <c r="LUR160" s="16"/>
      <c r="LUS160" s="16"/>
      <c r="LUT160" s="16"/>
      <c r="LUU160" s="16"/>
      <c r="LUV160" s="16"/>
      <c r="LUW160" s="16"/>
      <c r="LUX160" s="16"/>
      <c r="LUY160" s="16"/>
      <c r="LUZ160" s="16"/>
      <c r="LVA160" s="16"/>
      <c r="LVB160" s="16"/>
      <c r="LVC160" s="16"/>
      <c r="LVD160" s="16"/>
      <c r="LVE160" s="16"/>
      <c r="LVF160" s="16"/>
      <c r="LVG160" s="16"/>
      <c r="LVH160" s="16"/>
      <c r="LVI160" s="16"/>
      <c r="LVJ160" s="16"/>
      <c r="LVK160" s="16"/>
      <c r="LVL160" s="16"/>
      <c r="LVM160" s="16"/>
      <c r="LVN160" s="16"/>
      <c r="LVO160" s="16"/>
      <c r="LVP160" s="16"/>
      <c r="LVQ160" s="16"/>
      <c r="LVR160" s="16"/>
      <c r="LVS160" s="16"/>
      <c r="LVT160" s="16"/>
      <c r="LVU160" s="16"/>
      <c r="LVV160" s="16"/>
      <c r="LVW160" s="16"/>
      <c r="LVX160" s="16"/>
      <c r="LVY160" s="16"/>
      <c r="LVZ160" s="16"/>
      <c r="LWA160" s="16"/>
      <c r="LWB160" s="16"/>
      <c r="LWC160" s="16"/>
      <c r="LWD160" s="16"/>
      <c r="LWE160" s="16"/>
      <c r="LWF160" s="16"/>
      <c r="LWG160" s="16"/>
      <c r="LWH160" s="16"/>
      <c r="LWI160" s="16"/>
      <c r="LWJ160" s="16"/>
      <c r="LWK160" s="16"/>
      <c r="LWL160" s="16"/>
      <c r="LWM160" s="16"/>
      <c r="LWN160" s="16"/>
      <c r="LWO160" s="16"/>
      <c r="LWP160" s="16"/>
      <c r="LWQ160" s="16"/>
      <c r="LWR160" s="16"/>
      <c r="LWS160" s="16"/>
      <c r="LWT160" s="16"/>
      <c r="LWU160" s="16"/>
      <c r="LWV160" s="16"/>
      <c r="LWW160" s="16"/>
      <c r="LWX160" s="16"/>
      <c r="LWY160" s="16"/>
      <c r="LWZ160" s="16"/>
      <c r="LXA160" s="16"/>
      <c r="LXB160" s="16"/>
      <c r="LXC160" s="16"/>
      <c r="LXD160" s="16"/>
      <c r="LXE160" s="16"/>
      <c r="LXF160" s="16"/>
      <c r="LXG160" s="16"/>
      <c r="LXH160" s="16"/>
      <c r="LXI160" s="16"/>
      <c r="LXJ160" s="16"/>
      <c r="LXK160" s="16"/>
      <c r="LXL160" s="16"/>
      <c r="LXM160" s="16"/>
      <c r="LXN160" s="16"/>
      <c r="LXO160" s="16"/>
      <c r="LXP160" s="16"/>
      <c r="LXQ160" s="16"/>
      <c r="LXR160" s="16"/>
      <c r="LXS160" s="16"/>
      <c r="LXT160" s="16"/>
      <c r="LXU160" s="16"/>
      <c r="LXV160" s="16"/>
      <c r="LXW160" s="16"/>
      <c r="LXX160" s="16"/>
      <c r="LXY160" s="16"/>
      <c r="LXZ160" s="16"/>
      <c r="LYA160" s="16"/>
      <c r="LYB160" s="16"/>
      <c r="LYC160" s="16"/>
      <c r="LYD160" s="16"/>
      <c r="LYE160" s="16"/>
      <c r="LYF160" s="16"/>
      <c r="LYG160" s="16"/>
      <c r="LYH160" s="16"/>
      <c r="LYI160" s="16"/>
      <c r="LYJ160" s="16"/>
      <c r="LYK160" s="16"/>
      <c r="LYL160" s="16"/>
      <c r="LYM160" s="16"/>
      <c r="LYN160" s="16"/>
      <c r="LYO160" s="16"/>
      <c r="LYP160" s="16"/>
      <c r="LYQ160" s="16"/>
      <c r="LYR160" s="16"/>
      <c r="LYS160" s="16"/>
      <c r="LYT160" s="16"/>
      <c r="LYU160" s="16"/>
      <c r="LYV160" s="16"/>
      <c r="LYW160" s="16"/>
      <c r="LYX160" s="16"/>
      <c r="LYY160" s="16"/>
      <c r="LYZ160" s="16"/>
      <c r="LZA160" s="16"/>
      <c r="LZB160" s="16"/>
      <c r="LZC160" s="16"/>
      <c r="LZD160" s="16"/>
      <c r="LZE160" s="16"/>
      <c r="LZF160" s="16"/>
      <c r="LZG160" s="16"/>
      <c r="LZH160" s="16"/>
      <c r="LZI160" s="16"/>
      <c r="LZJ160" s="16"/>
      <c r="LZK160" s="16"/>
      <c r="LZL160" s="16"/>
      <c r="LZM160" s="16"/>
      <c r="LZN160" s="16"/>
      <c r="LZO160" s="16"/>
      <c r="LZP160" s="16"/>
      <c r="LZQ160" s="16"/>
      <c r="LZR160" s="16"/>
      <c r="LZS160" s="16"/>
      <c r="LZT160" s="16"/>
      <c r="LZU160" s="16"/>
      <c r="LZV160" s="16"/>
      <c r="LZW160" s="16"/>
      <c r="LZX160" s="16"/>
      <c r="LZY160" s="16"/>
      <c r="LZZ160" s="16"/>
      <c r="MAA160" s="16"/>
      <c r="MAB160" s="16"/>
      <c r="MAC160" s="16"/>
      <c r="MAD160" s="16"/>
      <c r="MAE160" s="16"/>
      <c r="MAF160" s="16"/>
      <c r="MAG160" s="16"/>
      <c r="MAH160" s="16"/>
      <c r="MAI160" s="16"/>
      <c r="MAJ160" s="16"/>
      <c r="MAK160" s="16"/>
      <c r="MAL160" s="16"/>
      <c r="MAM160" s="16"/>
      <c r="MAN160" s="16"/>
      <c r="MAO160" s="16"/>
      <c r="MAP160" s="16"/>
      <c r="MAQ160" s="16"/>
      <c r="MAR160" s="16"/>
      <c r="MAS160" s="16"/>
      <c r="MAT160" s="16"/>
      <c r="MAU160" s="16"/>
      <c r="MAV160" s="16"/>
      <c r="MAW160" s="16"/>
      <c r="MAX160" s="16"/>
      <c r="MAY160" s="16"/>
      <c r="MAZ160" s="16"/>
      <c r="MBA160" s="16"/>
      <c r="MBB160" s="16"/>
      <c r="MBC160" s="16"/>
      <c r="MBD160" s="16"/>
      <c r="MBE160" s="16"/>
      <c r="MBF160" s="16"/>
      <c r="MBG160" s="16"/>
      <c r="MBH160" s="16"/>
      <c r="MBI160" s="16"/>
      <c r="MBJ160" s="16"/>
      <c r="MBK160" s="16"/>
      <c r="MBL160" s="16"/>
      <c r="MBM160" s="16"/>
      <c r="MBN160" s="16"/>
      <c r="MBO160" s="16"/>
      <c r="MBP160" s="16"/>
      <c r="MBQ160" s="16"/>
      <c r="MBR160" s="16"/>
      <c r="MBS160" s="16"/>
      <c r="MBT160" s="16"/>
      <c r="MBU160" s="16"/>
      <c r="MBV160" s="16"/>
      <c r="MBW160" s="16"/>
      <c r="MBX160" s="16"/>
      <c r="MBY160" s="16"/>
      <c r="MBZ160" s="16"/>
      <c r="MCA160" s="16"/>
      <c r="MCB160" s="16"/>
      <c r="MCC160" s="16"/>
      <c r="MCD160" s="16"/>
      <c r="MCE160" s="16"/>
      <c r="MCF160" s="16"/>
      <c r="MCG160" s="16"/>
      <c r="MCH160" s="16"/>
      <c r="MCI160" s="16"/>
      <c r="MCJ160" s="16"/>
      <c r="MCK160" s="16"/>
      <c r="MCL160" s="16"/>
      <c r="MCM160" s="16"/>
      <c r="MCN160" s="16"/>
      <c r="MCO160" s="16"/>
      <c r="MCP160" s="16"/>
      <c r="MCQ160" s="16"/>
      <c r="MCR160" s="16"/>
      <c r="MCS160" s="16"/>
      <c r="MCT160" s="16"/>
      <c r="MCU160" s="16"/>
      <c r="MCV160" s="16"/>
      <c r="MCW160" s="16"/>
      <c r="MCX160" s="16"/>
      <c r="MCY160" s="16"/>
      <c r="MCZ160" s="16"/>
      <c r="MDA160" s="16"/>
      <c r="MDB160" s="16"/>
      <c r="MDC160" s="16"/>
      <c r="MDD160" s="16"/>
      <c r="MDE160" s="16"/>
      <c r="MDF160" s="16"/>
      <c r="MDG160" s="16"/>
      <c r="MDH160" s="16"/>
      <c r="MDI160" s="16"/>
      <c r="MDJ160" s="16"/>
      <c r="MDK160" s="16"/>
      <c r="MDL160" s="16"/>
      <c r="MDM160" s="16"/>
      <c r="MDN160" s="16"/>
      <c r="MDO160" s="16"/>
      <c r="MDP160" s="16"/>
      <c r="MDQ160" s="16"/>
      <c r="MDR160" s="16"/>
      <c r="MDS160" s="16"/>
      <c r="MDT160" s="16"/>
      <c r="MDU160" s="16"/>
      <c r="MDV160" s="16"/>
      <c r="MDW160" s="16"/>
      <c r="MDX160" s="16"/>
      <c r="MDY160" s="16"/>
      <c r="MDZ160" s="16"/>
      <c r="MEA160" s="16"/>
      <c r="MEB160" s="16"/>
      <c r="MEC160" s="16"/>
      <c r="MED160" s="16"/>
      <c r="MEE160" s="16"/>
      <c r="MEF160" s="16"/>
      <c r="MEG160" s="16"/>
      <c r="MEH160" s="16"/>
      <c r="MEI160" s="16"/>
      <c r="MEJ160" s="16"/>
      <c r="MEK160" s="16"/>
      <c r="MEL160" s="16"/>
      <c r="MEM160" s="16"/>
      <c r="MEN160" s="16"/>
      <c r="MEO160" s="16"/>
      <c r="MEP160" s="16"/>
      <c r="MEQ160" s="16"/>
      <c r="MER160" s="16"/>
      <c r="MES160" s="16"/>
      <c r="MET160" s="16"/>
      <c r="MEU160" s="16"/>
      <c r="MEV160" s="16"/>
      <c r="MEW160" s="16"/>
      <c r="MEX160" s="16"/>
      <c r="MEY160" s="16"/>
      <c r="MEZ160" s="16"/>
      <c r="MFA160" s="16"/>
      <c r="MFB160" s="16"/>
      <c r="MFC160" s="16"/>
      <c r="MFD160" s="16"/>
      <c r="MFE160" s="16"/>
      <c r="MFF160" s="16"/>
      <c r="MFG160" s="16"/>
      <c r="MFH160" s="16"/>
      <c r="MFI160" s="16"/>
      <c r="MFJ160" s="16"/>
      <c r="MFK160" s="16"/>
      <c r="MFL160" s="16"/>
      <c r="MFM160" s="16"/>
      <c r="MFN160" s="16"/>
      <c r="MFO160" s="16"/>
      <c r="MFP160" s="16"/>
      <c r="MFQ160" s="16"/>
      <c r="MFR160" s="16"/>
      <c r="MFS160" s="16"/>
      <c r="MFT160" s="16"/>
      <c r="MFU160" s="16"/>
      <c r="MFV160" s="16"/>
      <c r="MFW160" s="16"/>
      <c r="MFX160" s="16"/>
      <c r="MFY160" s="16"/>
      <c r="MFZ160" s="16"/>
      <c r="MGA160" s="16"/>
      <c r="MGB160" s="16"/>
      <c r="MGC160" s="16"/>
      <c r="MGD160" s="16"/>
      <c r="MGE160" s="16"/>
      <c r="MGF160" s="16"/>
      <c r="MGG160" s="16"/>
      <c r="MGH160" s="16"/>
      <c r="MGI160" s="16"/>
      <c r="MGJ160" s="16"/>
      <c r="MGK160" s="16"/>
      <c r="MGL160" s="16"/>
      <c r="MGM160" s="16"/>
      <c r="MGN160" s="16"/>
      <c r="MGO160" s="16"/>
      <c r="MGP160" s="16"/>
      <c r="MGQ160" s="16"/>
      <c r="MGR160" s="16"/>
      <c r="MGS160" s="16"/>
      <c r="MGT160" s="16"/>
      <c r="MGU160" s="16"/>
      <c r="MGV160" s="16"/>
      <c r="MGW160" s="16"/>
      <c r="MGX160" s="16"/>
      <c r="MGY160" s="16"/>
      <c r="MGZ160" s="16"/>
      <c r="MHA160" s="16"/>
      <c r="MHB160" s="16"/>
      <c r="MHC160" s="16"/>
      <c r="MHD160" s="16"/>
      <c r="MHE160" s="16"/>
      <c r="MHF160" s="16"/>
      <c r="MHG160" s="16"/>
      <c r="MHH160" s="16"/>
      <c r="MHI160" s="16"/>
      <c r="MHJ160" s="16"/>
      <c r="MHK160" s="16"/>
      <c r="MHL160" s="16"/>
      <c r="MHM160" s="16"/>
      <c r="MHN160" s="16"/>
      <c r="MHO160" s="16"/>
      <c r="MHP160" s="16"/>
      <c r="MHQ160" s="16"/>
      <c r="MHR160" s="16"/>
      <c r="MHS160" s="16"/>
      <c r="MHT160" s="16"/>
      <c r="MHU160" s="16"/>
      <c r="MHV160" s="16"/>
      <c r="MHW160" s="16"/>
      <c r="MHX160" s="16"/>
      <c r="MHY160" s="16"/>
      <c r="MHZ160" s="16"/>
      <c r="MIA160" s="16"/>
      <c r="MIB160" s="16"/>
      <c r="MIC160" s="16"/>
      <c r="MID160" s="16"/>
      <c r="MIE160" s="16"/>
      <c r="MIF160" s="16"/>
      <c r="MIG160" s="16"/>
      <c r="MIH160" s="16"/>
      <c r="MII160" s="16"/>
      <c r="MIJ160" s="16"/>
      <c r="MIK160" s="16"/>
      <c r="MIL160" s="16"/>
      <c r="MIM160" s="16"/>
      <c r="MIN160" s="16"/>
      <c r="MIO160" s="16"/>
      <c r="MIP160" s="16"/>
      <c r="MIQ160" s="16"/>
      <c r="MIR160" s="16"/>
      <c r="MIS160" s="16"/>
      <c r="MIT160" s="16"/>
      <c r="MIU160" s="16"/>
      <c r="MIV160" s="16"/>
      <c r="MIW160" s="16"/>
      <c r="MIX160" s="16"/>
      <c r="MIY160" s="16"/>
      <c r="MIZ160" s="16"/>
      <c r="MJA160" s="16"/>
      <c r="MJB160" s="16"/>
      <c r="MJC160" s="16"/>
      <c r="MJD160" s="16"/>
      <c r="MJE160" s="16"/>
      <c r="MJF160" s="16"/>
      <c r="MJG160" s="16"/>
      <c r="MJH160" s="16"/>
      <c r="MJI160" s="16"/>
      <c r="MJJ160" s="16"/>
      <c r="MJK160" s="16"/>
      <c r="MJL160" s="16"/>
      <c r="MJM160" s="16"/>
      <c r="MJN160" s="16"/>
      <c r="MJO160" s="16"/>
      <c r="MJP160" s="16"/>
      <c r="MJQ160" s="16"/>
      <c r="MJR160" s="16"/>
      <c r="MJS160" s="16"/>
      <c r="MJT160" s="16"/>
      <c r="MJU160" s="16"/>
      <c r="MJV160" s="16"/>
      <c r="MJW160" s="16"/>
      <c r="MJX160" s="16"/>
      <c r="MJY160" s="16"/>
      <c r="MJZ160" s="16"/>
      <c r="MKA160" s="16"/>
      <c r="MKB160" s="16"/>
      <c r="MKC160" s="16"/>
      <c r="MKD160" s="16"/>
      <c r="MKE160" s="16"/>
      <c r="MKF160" s="16"/>
      <c r="MKG160" s="16"/>
      <c r="MKH160" s="16"/>
      <c r="MKI160" s="16"/>
      <c r="MKJ160" s="16"/>
      <c r="MKK160" s="16"/>
      <c r="MKL160" s="16"/>
      <c r="MKM160" s="16"/>
      <c r="MKN160" s="16"/>
      <c r="MKO160" s="16"/>
      <c r="MKP160" s="16"/>
      <c r="MKQ160" s="16"/>
      <c r="MKR160" s="16"/>
      <c r="MKS160" s="16"/>
      <c r="MKT160" s="16"/>
      <c r="MKU160" s="16"/>
      <c r="MKV160" s="16"/>
      <c r="MKW160" s="16"/>
      <c r="MKX160" s="16"/>
      <c r="MKY160" s="16"/>
      <c r="MKZ160" s="16"/>
      <c r="MLA160" s="16"/>
      <c r="MLB160" s="16"/>
      <c r="MLC160" s="16"/>
      <c r="MLD160" s="16"/>
      <c r="MLE160" s="16"/>
      <c r="MLF160" s="16"/>
      <c r="MLG160" s="16"/>
      <c r="MLH160" s="16"/>
      <c r="MLI160" s="16"/>
      <c r="MLJ160" s="16"/>
      <c r="MLK160" s="16"/>
      <c r="MLL160" s="16"/>
      <c r="MLM160" s="16"/>
      <c r="MLN160" s="16"/>
      <c r="MLO160" s="16"/>
      <c r="MLP160" s="16"/>
      <c r="MLQ160" s="16"/>
      <c r="MLR160" s="16"/>
      <c r="MLS160" s="16"/>
      <c r="MLT160" s="16"/>
      <c r="MLU160" s="16"/>
      <c r="MLV160" s="16"/>
      <c r="MLW160" s="16"/>
      <c r="MLX160" s="16"/>
      <c r="MLY160" s="16"/>
      <c r="MLZ160" s="16"/>
      <c r="MMA160" s="16"/>
      <c r="MMB160" s="16"/>
      <c r="MMC160" s="16"/>
      <c r="MMD160" s="16"/>
      <c r="MME160" s="16"/>
      <c r="MMF160" s="16"/>
      <c r="MMG160" s="16"/>
      <c r="MMH160" s="16"/>
      <c r="MMI160" s="16"/>
      <c r="MMJ160" s="16"/>
      <c r="MMK160" s="16"/>
      <c r="MML160" s="16"/>
      <c r="MMM160" s="16"/>
      <c r="MMN160" s="16"/>
      <c r="MMO160" s="16"/>
      <c r="MMP160" s="16"/>
      <c r="MMQ160" s="16"/>
      <c r="MMR160" s="16"/>
      <c r="MMS160" s="16"/>
      <c r="MMT160" s="16"/>
      <c r="MMU160" s="16"/>
      <c r="MMV160" s="16"/>
      <c r="MMW160" s="16"/>
      <c r="MMX160" s="16"/>
      <c r="MMY160" s="16"/>
      <c r="MMZ160" s="16"/>
      <c r="MNA160" s="16"/>
      <c r="MNB160" s="16"/>
      <c r="MNC160" s="16"/>
      <c r="MND160" s="16"/>
      <c r="MNE160" s="16"/>
      <c r="MNF160" s="16"/>
      <c r="MNG160" s="16"/>
      <c r="MNH160" s="16"/>
      <c r="MNI160" s="16"/>
      <c r="MNJ160" s="16"/>
      <c r="MNK160" s="16"/>
      <c r="MNL160" s="16"/>
      <c r="MNM160" s="16"/>
      <c r="MNN160" s="16"/>
      <c r="MNO160" s="16"/>
      <c r="MNP160" s="16"/>
      <c r="MNQ160" s="16"/>
      <c r="MNR160" s="16"/>
      <c r="MNS160" s="16"/>
      <c r="MNT160" s="16"/>
      <c r="MNU160" s="16"/>
      <c r="MNV160" s="16"/>
      <c r="MNW160" s="16"/>
      <c r="MNX160" s="16"/>
      <c r="MNY160" s="16"/>
      <c r="MNZ160" s="16"/>
      <c r="MOA160" s="16"/>
      <c r="MOB160" s="16"/>
      <c r="MOC160" s="16"/>
      <c r="MOD160" s="16"/>
      <c r="MOE160" s="16"/>
      <c r="MOF160" s="16"/>
      <c r="MOG160" s="16"/>
      <c r="MOH160" s="16"/>
      <c r="MOI160" s="16"/>
      <c r="MOJ160" s="16"/>
      <c r="MOK160" s="16"/>
      <c r="MOL160" s="16"/>
      <c r="MOM160" s="16"/>
      <c r="MON160" s="16"/>
      <c r="MOO160" s="16"/>
      <c r="MOP160" s="16"/>
      <c r="MOQ160" s="16"/>
      <c r="MOR160" s="16"/>
      <c r="MOS160" s="16"/>
      <c r="MOT160" s="16"/>
      <c r="MOU160" s="16"/>
      <c r="MOV160" s="16"/>
      <c r="MOW160" s="16"/>
      <c r="MOX160" s="16"/>
      <c r="MOY160" s="16"/>
      <c r="MOZ160" s="16"/>
      <c r="MPA160" s="16"/>
      <c r="MPB160" s="16"/>
      <c r="MPC160" s="16"/>
      <c r="MPD160" s="16"/>
      <c r="MPE160" s="16"/>
      <c r="MPF160" s="16"/>
      <c r="MPG160" s="16"/>
      <c r="MPH160" s="16"/>
      <c r="MPI160" s="16"/>
      <c r="MPJ160" s="16"/>
      <c r="MPK160" s="16"/>
      <c r="MPL160" s="16"/>
      <c r="MPM160" s="16"/>
      <c r="MPN160" s="16"/>
      <c r="MPO160" s="16"/>
      <c r="MPP160" s="16"/>
      <c r="MPQ160" s="16"/>
      <c r="MPR160" s="16"/>
      <c r="MPS160" s="16"/>
      <c r="MPT160" s="16"/>
      <c r="MPU160" s="16"/>
      <c r="MPV160" s="16"/>
      <c r="MPW160" s="16"/>
      <c r="MPX160" s="16"/>
      <c r="MPY160" s="16"/>
      <c r="MPZ160" s="16"/>
      <c r="MQA160" s="16"/>
      <c r="MQB160" s="16"/>
      <c r="MQC160" s="16"/>
      <c r="MQD160" s="16"/>
      <c r="MQE160" s="16"/>
      <c r="MQF160" s="16"/>
      <c r="MQG160" s="16"/>
      <c r="MQH160" s="16"/>
      <c r="MQI160" s="16"/>
      <c r="MQJ160" s="16"/>
      <c r="MQK160" s="16"/>
      <c r="MQL160" s="16"/>
      <c r="MQM160" s="16"/>
      <c r="MQN160" s="16"/>
      <c r="MQO160" s="16"/>
      <c r="MQP160" s="16"/>
      <c r="MQQ160" s="16"/>
      <c r="MQR160" s="16"/>
      <c r="MQS160" s="16"/>
      <c r="MQT160" s="16"/>
      <c r="MQU160" s="16"/>
      <c r="MQV160" s="16"/>
      <c r="MQW160" s="16"/>
      <c r="MQX160" s="16"/>
      <c r="MQY160" s="16"/>
      <c r="MQZ160" s="16"/>
      <c r="MRA160" s="16"/>
      <c r="MRB160" s="16"/>
      <c r="MRC160" s="16"/>
      <c r="MRD160" s="16"/>
      <c r="MRE160" s="16"/>
      <c r="MRF160" s="16"/>
      <c r="MRG160" s="16"/>
      <c r="MRH160" s="16"/>
      <c r="MRI160" s="16"/>
      <c r="MRJ160" s="16"/>
      <c r="MRK160" s="16"/>
      <c r="MRL160" s="16"/>
      <c r="MRM160" s="16"/>
      <c r="MRN160" s="16"/>
      <c r="MRO160" s="16"/>
      <c r="MRP160" s="16"/>
      <c r="MRQ160" s="16"/>
      <c r="MRR160" s="16"/>
      <c r="MRS160" s="16"/>
      <c r="MRT160" s="16"/>
      <c r="MRU160" s="16"/>
      <c r="MRV160" s="16"/>
      <c r="MRW160" s="16"/>
      <c r="MRX160" s="16"/>
      <c r="MRY160" s="16"/>
      <c r="MRZ160" s="16"/>
      <c r="MSA160" s="16"/>
      <c r="MSB160" s="16"/>
      <c r="MSC160" s="16"/>
      <c r="MSD160" s="16"/>
      <c r="MSE160" s="16"/>
      <c r="MSF160" s="16"/>
      <c r="MSG160" s="16"/>
      <c r="MSH160" s="16"/>
      <c r="MSI160" s="16"/>
      <c r="MSJ160" s="16"/>
      <c r="MSK160" s="16"/>
      <c r="MSL160" s="16"/>
      <c r="MSM160" s="16"/>
      <c r="MSN160" s="16"/>
      <c r="MSO160" s="16"/>
      <c r="MSP160" s="16"/>
      <c r="MSQ160" s="16"/>
      <c r="MSR160" s="16"/>
      <c r="MSS160" s="16"/>
      <c r="MST160" s="16"/>
      <c r="MSU160" s="16"/>
      <c r="MSV160" s="16"/>
      <c r="MSW160" s="16"/>
      <c r="MSX160" s="16"/>
      <c r="MSY160" s="16"/>
      <c r="MSZ160" s="16"/>
      <c r="MTA160" s="16"/>
      <c r="MTB160" s="16"/>
      <c r="MTC160" s="16"/>
      <c r="MTD160" s="16"/>
      <c r="MTE160" s="16"/>
      <c r="MTF160" s="16"/>
      <c r="MTG160" s="16"/>
      <c r="MTH160" s="16"/>
      <c r="MTI160" s="16"/>
      <c r="MTJ160" s="16"/>
      <c r="MTK160" s="16"/>
      <c r="MTL160" s="16"/>
      <c r="MTM160" s="16"/>
      <c r="MTN160" s="16"/>
      <c r="MTO160" s="16"/>
      <c r="MTP160" s="16"/>
      <c r="MTQ160" s="16"/>
      <c r="MTR160" s="16"/>
      <c r="MTS160" s="16"/>
      <c r="MTT160" s="16"/>
      <c r="MTU160" s="16"/>
      <c r="MTV160" s="16"/>
      <c r="MTW160" s="16"/>
      <c r="MTX160" s="16"/>
      <c r="MTY160" s="16"/>
      <c r="MTZ160" s="16"/>
      <c r="MUA160" s="16"/>
      <c r="MUB160" s="16"/>
      <c r="MUC160" s="16"/>
      <c r="MUD160" s="16"/>
      <c r="MUE160" s="16"/>
      <c r="MUF160" s="16"/>
      <c r="MUG160" s="16"/>
      <c r="MUH160" s="16"/>
      <c r="MUI160" s="16"/>
      <c r="MUJ160" s="16"/>
      <c r="MUK160" s="16"/>
      <c r="MUL160" s="16"/>
      <c r="MUM160" s="16"/>
      <c r="MUN160" s="16"/>
      <c r="MUO160" s="16"/>
      <c r="MUP160" s="16"/>
      <c r="MUQ160" s="16"/>
      <c r="MUR160" s="16"/>
      <c r="MUS160" s="16"/>
      <c r="MUT160" s="16"/>
      <c r="MUU160" s="16"/>
      <c r="MUV160" s="16"/>
      <c r="MUW160" s="16"/>
      <c r="MUX160" s="16"/>
      <c r="MUY160" s="16"/>
      <c r="MUZ160" s="16"/>
      <c r="MVA160" s="16"/>
      <c r="MVB160" s="16"/>
      <c r="MVC160" s="16"/>
      <c r="MVD160" s="16"/>
      <c r="MVE160" s="16"/>
      <c r="MVF160" s="16"/>
      <c r="MVG160" s="16"/>
      <c r="MVH160" s="16"/>
      <c r="MVI160" s="16"/>
      <c r="MVJ160" s="16"/>
      <c r="MVK160" s="16"/>
      <c r="MVL160" s="16"/>
      <c r="MVM160" s="16"/>
      <c r="MVN160" s="16"/>
      <c r="MVO160" s="16"/>
      <c r="MVP160" s="16"/>
      <c r="MVQ160" s="16"/>
      <c r="MVR160" s="16"/>
      <c r="MVS160" s="16"/>
      <c r="MVT160" s="16"/>
      <c r="MVU160" s="16"/>
      <c r="MVV160" s="16"/>
      <c r="MVW160" s="16"/>
      <c r="MVX160" s="16"/>
      <c r="MVY160" s="16"/>
      <c r="MVZ160" s="16"/>
      <c r="MWA160" s="16"/>
      <c r="MWB160" s="16"/>
      <c r="MWC160" s="16"/>
      <c r="MWD160" s="16"/>
      <c r="MWE160" s="16"/>
      <c r="MWF160" s="16"/>
      <c r="MWG160" s="16"/>
      <c r="MWH160" s="16"/>
      <c r="MWI160" s="16"/>
      <c r="MWJ160" s="16"/>
      <c r="MWK160" s="16"/>
      <c r="MWL160" s="16"/>
      <c r="MWM160" s="16"/>
      <c r="MWN160" s="16"/>
      <c r="MWO160" s="16"/>
      <c r="MWP160" s="16"/>
      <c r="MWQ160" s="16"/>
      <c r="MWR160" s="16"/>
      <c r="MWS160" s="16"/>
      <c r="MWT160" s="16"/>
      <c r="MWU160" s="16"/>
      <c r="MWV160" s="16"/>
      <c r="MWW160" s="16"/>
      <c r="MWX160" s="16"/>
      <c r="MWY160" s="16"/>
      <c r="MWZ160" s="16"/>
      <c r="MXA160" s="16"/>
      <c r="MXB160" s="16"/>
      <c r="MXC160" s="16"/>
      <c r="MXD160" s="16"/>
      <c r="MXE160" s="16"/>
      <c r="MXF160" s="16"/>
      <c r="MXG160" s="16"/>
      <c r="MXH160" s="16"/>
      <c r="MXI160" s="16"/>
      <c r="MXJ160" s="16"/>
      <c r="MXK160" s="16"/>
      <c r="MXL160" s="16"/>
      <c r="MXM160" s="16"/>
      <c r="MXN160" s="16"/>
      <c r="MXO160" s="16"/>
      <c r="MXP160" s="16"/>
      <c r="MXQ160" s="16"/>
      <c r="MXR160" s="16"/>
      <c r="MXS160" s="16"/>
      <c r="MXT160" s="16"/>
      <c r="MXU160" s="16"/>
      <c r="MXV160" s="16"/>
      <c r="MXW160" s="16"/>
      <c r="MXX160" s="16"/>
      <c r="MXY160" s="16"/>
      <c r="MXZ160" s="16"/>
      <c r="MYA160" s="16"/>
      <c r="MYB160" s="16"/>
      <c r="MYC160" s="16"/>
      <c r="MYD160" s="16"/>
      <c r="MYE160" s="16"/>
      <c r="MYF160" s="16"/>
      <c r="MYG160" s="16"/>
      <c r="MYH160" s="16"/>
      <c r="MYI160" s="16"/>
      <c r="MYJ160" s="16"/>
      <c r="MYK160" s="16"/>
      <c r="MYL160" s="16"/>
      <c r="MYM160" s="16"/>
      <c r="MYN160" s="16"/>
      <c r="MYO160" s="16"/>
      <c r="MYP160" s="16"/>
      <c r="MYQ160" s="16"/>
      <c r="MYR160" s="16"/>
      <c r="MYS160" s="16"/>
      <c r="MYT160" s="16"/>
      <c r="MYU160" s="16"/>
      <c r="MYV160" s="16"/>
      <c r="MYW160" s="16"/>
      <c r="MYX160" s="16"/>
      <c r="MYY160" s="16"/>
      <c r="MYZ160" s="16"/>
      <c r="MZA160" s="16"/>
      <c r="MZB160" s="16"/>
      <c r="MZC160" s="16"/>
      <c r="MZD160" s="16"/>
      <c r="MZE160" s="16"/>
      <c r="MZF160" s="16"/>
      <c r="MZG160" s="16"/>
      <c r="MZH160" s="16"/>
      <c r="MZI160" s="16"/>
      <c r="MZJ160" s="16"/>
      <c r="MZK160" s="16"/>
      <c r="MZL160" s="16"/>
      <c r="MZM160" s="16"/>
      <c r="MZN160" s="16"/>
      <c r="MZO160" s="16"/>
      <c r="MZP160" s="16"/>
      <c r="MZQ160" s="16"/>
      <c r="MZR160" s="16"/>
      <c r="MZS160" s="16"/>
      <c r="MZT160" s="16"/>
      <c r="MZU160" s="16"/>
      <c r="MZV160" s="16"/>
      <c r="MZW160" s="16"/>
      <c r="MZX160" s="16"/>
      <c r="MZY160" s="16"/>
      <c r="MZZ160" s="16"/>
      <c r="NAA160" s="16"/>
      <c r="NAB160" s="16"/>
      <c r="NAC160" s="16"/>
      <c r="NAD160" s="16"/>
      <c r="NAE160" s="16"/>
      <c r="NAF160" s="16"/>
      <c r="NAG160" s="16"/>
      <c r="NAH160" s="16"/>
      <c r="NAI160" s="16"/>
      <c r="NAJ160" s="16"/>
      <c r="NAK160" s="16"/>
      <c r="NAL160" s="16"/>
      <c r="NAM160" s="16"/>
      <c r="NAN160" s="16"/>
      <c r="NAO160" s="16"/>
      <c r="NAP160" s="16"/>
      <c r="NAQ160" s="16"/>
      <c r="NAR160" s="16"/>
      <c r="NAS160" s="16"/>
      <c r="NAT160" s="16"/>
      <c r="NAU160" s="16"/>
      <c r="NAV160" s="16"/>
      <c r="NAW160" s="16"/>
      <c r="NAX160" s="16"/>
      <c r="NAY160" s="16"/>
      <c r="NAZ160" s="16"/>
      <c r="NBA160" s="16"/>
      <c r="NBB160" s="16"/>
      <c r="NBC160" s="16"/>
      <c r="NBD160" s="16"/>
      <c r="NBE160" s="16"/>
      <c r="NBF160" s="16"/>
      <c r="NBG160" s="16"/>
      <c r="NBH160" s="16"/>
      <c r="NBI160" s="16"/>
      <c r="NBJ160" s="16"/>
      <c r="NBK160" s="16"/>
      <c r="NBL160" s="16"/>
      <c r="NBM160" s="16"/>
      <c r="NBN160" s="16"/>
      <c r="NBO160" s="16"/>
      <c r="NBP160" s="16"/>
      <c r="NBQ160" s="16"/>
      <c r="NBR160" s="16"/>
      <c r="NBS160" s="16"/>
      <c r="NBT160" s="16"/>
      <c r="NBU160" s="16"/>
      <c r="NBV160" s="16"/>
      <c r="NBW160" s="16"/>
      <c r="NBX160" s="16"/>
      <c r="NBY160" s="16"/>
      <c r="NBZ160" s="16"/>
      <c r="NCA160" s="16"/>
      <c r="NCB160" s="16"/>
      <c r="NCC160" s="16"/>
      <c r="NCD160" s="16"/>
      <c r="NCE160" s="16"/>
      <c r="NCF160" s="16"/>
      <c r="NCG160" s="16"/>
      <c r="NCH160" s="16"/>
      <c r="NCI160" s="16"/>
      <c r="NCJ160" s="16"/>
      <c r="NCK160" s="16"/>
      <c r="NCL160" s="16"/>
      <c r="NCM160" s="16"/>
      <c r="NCN160" s="16"/>
      <c r="NCO160" s="16"/>
      <c r="NCP160" s="16"/>
      <c r="NCQ160" s="16"/>
      <c r="NCR160" s="16"/>
      <c r="NCS160" s="16"/>
      <c r="NCT160" s="16"/>
      <c r="NCU160" s="16"/>
      <c r="NCV160" s="16"/>
      <c r="NCW160" s="16"/>
      <c r="NCX160" s="16"/>
      <c r="NCY160" s="16"/>
      <c r="NCZ160" s="16"/>
      <c r="NDA160" s="16"/>
      <c r="NDB160" s="16"/>
      <c r="NDC160" s="16"/>
      <c r="NDD160" s="16"/>
      <c r="NDE160" s="16"/>
      <c r="NDF160" s="16"/>
      <c r="NDG160" s="16"/>
      <c r="NDH160" s="16"/>
      <c r="NDI160" s="16"/>
      <c r="NDJ160" s="16"/>
      <c r="NDK160" s="16"/>
      <c r="NDL160" s="16"/>
      <c r="NDM160" s="16"/>
      <c r="NDN160" s="16"/>
      <c r="NDO160" s="16"/>
      <c r="NDP160" s="16"/>
      <c r="NDQ160" s="16"/>
      <c r="NDR160" s="16"/>
      <c r="NDS160" s="16"/>
      <c r="NDT160" s="16"/>
      <c r="NDU160" s="16"/>
      <c r="NDV160" s="16"/>
      <c r="NDW160" s="16"/>
      <c r="NDX160" s="16"/>
      <c r="NDY160" s="16"/>
      <c r="NDZ160" s="16"/>
      <c r="NEA160" s="16"/>
      <c r="NEB160" s="16"/>
      <c r="NEC160" s="16"/>
      <c r="NED160" s="16"/>
      <c r="NEE160" s="16"/>
      <c r="NEF160" s="16"/>
      <c r="NEG160" s="16"/>
      <c r="NEH160" s="16"/>
      <c r="NEI160" s="16"/>
      <c r="NEJ160" s="16"/>
      <c r="NEK160" s="16"/>
      <c r="NEL160" s="16"/>
      <c r="NEM160" s="16"/>
      <c r="NEN160" s="16"/>
      <c r="NEO160" s="16"/>
      <c r="NEP160" s="16"/>
      <c r="NEQ160" s="16"/>
      <c r="NER160" s="16"/>
      <c r="NES160" s="16"/>
      <c r="NET160" s="16"/>
      <c r="NEU160" s="16"/>
      <c r="NEV160" s="16"/>
      <c r="NEW160" s="16"/>
      <c r="NEX160" s="16"/>
      <c r="NEY160" s="16"/>
      <c r="NEZ160" s="16"/>
      <c r="NFA160" s="16"/>
      <c r="NFB160" s="16"/>
      <c r="NFC160" s="16"/>
      <c r="NFD160" s="16"/>
      <c r="NFE160" s="16"/>
      <c r="NFF160" s="16"/>
      <c r="NFG160" s="16"/>
      <c r="NFH160" s="16"/>
      <c r="NFI160" s="16"/>
      <c r="NFJ160" s="16"/>
      <c r="NFK160" s="16"/>
      <c r="NFL160" s="16"/>
      <c r="NFM160" s="16"/>
      <c r="NFN160" s="16"/>
      <c r="NFO160" s="16"/>
      <c r="NFP160" s="16"/>
      <c r="NFQ160" s="16"/>
      <c r="NFR160" s="16"/>
      <c r="NFS160" s="16"/>
      <c r="NFT160" s="16"/>
      <c r="NFU160" s="16"/>
      <c r="NFV160" s="16"/>
      <c r="NFW160" s="16"/>
      <c r="NFX160" s="16"/>
      <c r="NFY160" s="16"/>
      <c r="NFZ160" s="16"/>
      <c r="NGA160" s="16"/>
      <c r="NGB160" s="16"/>
      <c r="NGC160" s="16"/>
      <c r="NGD160" s="16"/>
      <c r="NGE160" s="16"/>
      <c r="NGF160" s="16"/>
      <c r="NGG160" s="16"/>
      <c r="NGH160" s="16"/>
      <c r="NGI160" s="16"/>
      <c r="NGJ160" s="16"/>
      <c r="NGK160" s="16"/>
      <c r="NGL160" s="16"/>
      <c r="NGM160" s="16"/>
      <c r="NGN160" s="16"/>
      <c r="NGO160" s="16"/>
      <c r="NGP160" s="16"/>
      <c r="NGQ160" s="16"/>
      <c r="NGR160" s="16"/>
      <c r="NGS160" s="16"/>
      <c r="NGT160" s="16"/>
      <c r="NGU160" s="16"/>
      <c r="NGV160" s="16"/>
      <c r="NGW160" s="16"/>
      <c r="NGX160" s="16"/>
      <c r="NGY160" s="16"/>
      <c r="NGZ160" s="16"/>
      <c r="NHA160" s="16"/>
      <c r="NHB160" s="16"/>
      <c r="NHC160" s="16"/>
      <c r="NHD160" s="16"/>
      <c r="NHE160" s="16"/>
      <c r="NHF160" s="16"/>
      <c r="NHG160" s="16"/>
      <c r="NHH160" s="16"/>
      <c r="NHI160" s="16"/>
      <c r="NHJ160" s="16"/>
      <c r="NHK160" s="16"/>
      <c r="NHL160" s="16"/>
      <c r="NHM160" s="16"/>
      <c r="NHN160" s="16"/>
      <c r="NHO160" s="16"/>
      <c r="NHP160" s="16"/>
      <c r="NHQ160" s="16"/>
      <c r="NHR160" s="16"/>
      <c r="NHS160" s="16"/>
      <c r="NHT160" s="16"/>
      <c r="NHU160" s="16"/>
      <c r="NHV160" s="16"/>
      <c r="NHW160" s="16"/>
      <c r="NHX160" s="16"/>
      <c r="NHY160" s="16"/>
      <c r="NHZ160" s="16"/>
      <c r="NIA160" s="16"/>
      <c r="NIB160" s="16"/>
      <c r="NIC160" s="16"/>
      <c r="NID160" s="16"/>
      <c r="NIE160" s="16"/>
      <c r="NIF160" s="16"/>
      <c r="NIG160" s="16"/>
      <c r="NIH160" s="16"/>
      <c r="NII160" s="16"/>
      <c r="NIJ160" s="16"/>
      <c r="NIK160" s="16"/>
      <c r="NIL160" s="16"/>
      <c r="NIM160" s="16"/>
      <c r="NIN160" s="16"/>
      <c r="NIO160" s="16"/>
      <c r="NIP160" s="16"/>
      <c r="NIQ160" s="16"/>
      <c r="NIR160" s="16"/>
      <c r="NIS160" s="16"/>
      <c r="NIT160" s="16"/>
      <c r="NIU160" s="16"/>
      <c r="NIV160" s="16"/>
      <c r="NIW160" s="16"/>
      <c r="NIX160" s="16"/>
      <c r="NIY160" s="16"/>
      <c r="NIZ160" s="16"/>
      <c r="NJA160" s="16"/>
      <c r="NJB160" s="16"/>
      <c r="NJC160" s="16"/>
      <c r="NJD160" s="16"/>
      <c r="NJE160" s="16"/>
      <c r="NJF160" s="16"/>
      <c r="NJG160" s="16"/>
      <c r="NJH160" s="16"/>
      <c r="NJI160" s="16"/>
      <c r="NJJ160" s="16"/>
      <c r="NJK160" s="16"/>
      <c r="NJL160" s="16"/>
      <c r="NJM160" s="16"/>
      <c r="NJN160" s="16"/>
      <c r="NJO160" s="16"/>
      <c r="NJP160" s="16"/>
      <c r="NJQ160" s="16"/>
      <c r="NJR160" s="16"/>
      <c r="NJS160" s="16"/>
      <c r="NJT160" s="16"/>
      <c r="NJU160" s="16"/>
      <c r="NJV160" s="16"/>
      <c r="NJW160" s="16"/>
      <c r="NJX160" s="16"/>
      <c r="NJY160" s="16"/>
      <c r="NJZ160" s="16"/>
      <c r="NKA160" s="16"/>
      <c r="NKB160" s="16"/>
      <c r="NKC160" s="16"/>
      <c r="NKD160" s="16"/>
      <c r="NKE160" s="16"/>
      <c r="NKF160" s="16"/>
      <c r="NKG160" s="16"/>
      <c r="NKH160" s="16"/>
      <c r="NKI160" s="16"/>
      <c r="NKJ160" s="16"/>
      <c r="NKK160" s="16"/>
      <c r="NKL160" s="16"/>
      <c r="NKM160" s="16"/>
      <c r="NKN160" s="16"/>
      <c r="NKO160" s="16"/>
      <c r="NKP160" s="16"/>
      <c r="NKQ160" s="16"/>
      <c r="NKR160" s="16"/>
      <c r="NKS160" s="16"/>
      <c r="NKT160" s="16"/>
      <c r="NKU160" s="16"/>
      <c r="NKV160" s="16"/>
      <c r="NKW160" s="16"/>
      <c r="NKX160" s="16"/>
      <c r="NKY160" s="16"/>
      <c r="NKZ160" s="16"/>
      <c r="NLA160" s="16"/>
      <c r="NLB160" s="16"/>
      <c r="NLC160" s="16"/>
      <c r="NLD160" s="16"/>
      <c r="NLE160" s="16"/>
      <c r="NLF160" s="16"/>
      <c r="NLG160" s="16"/>
      <c r="NLH160" s="16"/>
      <c r="NLI160" s="16"/>
      <c r="NLJ160" s="16"/>
      <c r="NLK160" s="16"/>
      <c r="NLL160" s="16"/>
      <c r="NLM160" s="16"/>
      <c r="NLN160" s="16"/>
      <c r="NLO160" s="16"/>
      <c r="NLP160" s="16"/>
      <c r="NLQ160" s="16"/>
      <c r="NLR160" s="16"/>
      <c r="NLS160" s="16"/>
      <c r="NLT160" s="16"/>
      <c r="NLU160" s="16"/>
      <c r="NLV160" s="16"/>
      <c r="NLW160" s="16"/>
      <c r="NLX160" s="16"/>
      <c r="NLY160" s="16"/>
      <c r="NLZ160" s="16"/>
      <c r="NMA160" s="16"/>
      <c r="NMB160" s="16"/>
      <c r="NMC160" s="16"/>
      <c r="NMD160" s="16"/>
      <c r="NME160" s="16"/>
      <c r="NMF160" s="16"/>
      <c r="NMG160" s="16"/>
      <c r="NMH160" s="16"/>
      <c r="NMI160" s="16"/>
      <c r="NMJ160" s="16"/>
      <c r="NMK160" s="16"/>
      <c r="NML160" s="16"/>
      <c r="NMM160" s="16"/>
      <c r="NMN160" s="16"/>
      <c r="NMO160" s="16"/>
      <c r="NMP160" s="16"/>
      <c r="NMQ160" s="16"/>
      <c r="NMR160" s="16"/>
      <c r="NMS160" s="16"/>
      <c r="NMT160" s="16"/>
      <c r="NMU160" s="16"/>
      <c r="NMV160" s="16"/>
      <c r="NMW160" s="16"/>
      <c r="NMX160" s="16"/>
      <c r="NMY160" s="16"/>
      <c r="NMZ160" s="16"/>
      <c r="NNA160" s="16"/>
      <c r="NNB160" s="16"/>
      <c r="NNC160" s="16"/>
      <c r="NND160" s="16"/>
      <c r="NNE160" s="16"/>
      <c r="NNF160" s="16"/>
      <c r="NNG160" s="16"/>
      <c r="NNH160" s="16"/>
      <c r="NNI160" s="16"/>
      <c r="NNJ160" s="16"/>
      <c r="NNK160" s="16"/>
      <c r="NNL160" s="16"/>
      <c r="NNM160" s="16"/>
      <c r="NNN160" s="16"/>
      <c r="NNO160" s="16"/>
      <c r="NNP160" s="16"/>
      <c r="NNQ160" s="16"/>
      <c r="NNR160" s="16"/>
      <c r="NNS160" s="16"/>
      <c r="NNT160" s="16"/>
      <c r="NNU160" s="16"/>
      <c r="NNV160" s="16"/>
      <c r="NNW160" s="16"/>
      <c r="NNX160" s="16"/>
      <c r="NNY160" s="16"/>
      <c r="NNZ160" s="16"/>
      <c r="NOA160" s="16"/>
      <c r="NOB160" s="16"/>
      <c r="NOC160" s="16"/>
      <c r="NOD160" s="16"/>
      <c r="NOE160" s="16"/>
      <c r="NOF160" s="16"/>
      <c r="NOG160" s="16"/>
      <c r="NOH160" s="16"/>
      <c r="NOI160" s="16"/>
      <c r="NOJ160" s="16"/>
      <c r="NOK160" s="16"/>
      <c r="NOL160" s="16"/>
      <c r="NOM160" s="16"/>
      <c r="NON160" s="16"/>
      <c r="NOO160" s="16"/>
      <c r="NOP160" s="16"/>
      <c r="NOQ160" s="16"/>
      <c r="NOR160" s="16"/>
      <c r="NOS160" s="16"/>
      <c r="NOT160" s="16"/>
      <c r="NOU160" s="16"/>
      <c r="NOV160" s="16"/>
      <c r="NOW160" s="16"/>
      <c r="NOX160" s="16"/>
      <c r="NOY160" s="16"/>
      <c r="NOZ160" s="16"/>
      <c r="NPA160" s="16"/>
      <c r="NPB160" s="16"/>
      <c r="NPC160" s="16"/>
      <c r="NPD160" s="16"/>
      <c r="NPE160" s="16"/>
      <c r="NPF160" s="16"/>
      <c r="NPG160" s="16"/>
      <c r="NPH160" s="16"/>
      <c r="NPI160" s="16"/>
      <c r="NPJ160" s="16"/>
      <c r="NPK160" s="16"/>
      <c r="NPL160" s="16"/>
      <c r="NPM160" s="16"/>
      <c r="NPN160" s="16"/>
      <c r="NPO160" s="16"/>
      <c r="NPP160" s="16"/>
      <c r="NPQ160" s="16"/>
      <c r="NPR160" s="16"/>
      <c r="NPS160" s="16"/>
      <c r="NPT160" s="16"/>
      <c r="NPU160" s="16"/>
      <c r="NPV160" s="16"/>
      <c r="NPW160" s="16"/>
      <c r="NPX160" s="16"/>
      <c r="NPY160" s="16"/>
      <c r="NPZ160" s="16"/>
      <c r="NQA160" s="16"/>
      <c r="NQB160" s="16"/>
      <c r="NQC160" s="16"/>
      <c r="NQD160" s="16"/>
      <c r="NQE160" s="16"/>
      <c r="NQF160" s="16"/>
      <c r="NQG160" s="16"/>
      <c r="NQH160" s="16"/>
      <c r="NQI160" s="16"/>
      <c r="NQJ160" s="16"/>
      <c r="NQK160" s="16"/>
      <c r="NQL160" s="16"/>
      <c r="NQM160" s="16"/>
      <c r="NQN160" s="16"/>
      <c r="NQO160" s="16"/>
      <c r="NQP160" s="16"/>
      <c r="NQQ160" s="16"/>
      <c r="NQR160" s="16"/>
      <c r="NQS160" s="16"/>
      <c r="NQT160" s="16"/>
      <c r="NQU160" s="16"/>
      <c r="NQV160" s="16"/>
      <c r="NQW160" s="16"/>
      <c r="NQX160" s="16"/>
      <c r="NQY160" s="16"/>
      <c r="NQZ160" s="16"/>
      <c r="NRA160" s="16"/>
      <c r="NRB160" s="16"/>
      <c r="NRC160" s="16"/>
      <c r="NRD160" s="16"/>
      <c r="NRE160" s="16"/>
      <c r="NRF160" s="16"/>
      <c r="NRG160" s="16"/>
      <c r="NRH160" s="16"/>
      <c r="NRI160" s="16"/>
      <c r="NRJ160" s="16"/>
      <c r="NRK160" s="16"/>
      <c r="NRL160" s="16"/>
      <c r="NRM160" s="16"/>
      <c r="NRN160" s="16"/>
      <c r="NRO160" s="16"/>
      <c r="NRP160" s="16"/>
      <c r="NRQ160" s="16"/>
      <c r="NRR160" s="16"/>
      <c r="NRS160" s="16"/>
      <c r="NRT160" s="16"/>
      <c r="NRU160" s="16"/>
      <c r="NRV160" s="16"/>
      <c r="NRW160" s="16"/>
      <c r="NRX160" s="16"/>
      <c r="NRY160" s="16"/>
      <c r="NRZ160" s="16"/>
      <c r="NSA160" s="16"/>
      <c r="NSB160" s="16"/>
      <c r="NSC160" s="16"/>
      <c r="NSD160" s="16"/>
      <c r="NSE160" s="16"/>
      <c r="NSF160" s="16"/>
      <c r="NSG160" s="16"/>
      <c r="NSH160" s="16"/>
      <c r="NSI160" s="16"/>
      <c r="NSJ160" s="16"/>
      <c r="NSK160" s="16"/>
      <c r="NSL160" s="16"/>
      <c r="NSM160" s="16"/>
      <c r="NSN160" s="16"/>
      <c r="NSO160" s="16"/>
      <c r="NSP160" s="16"/>
      <c r="NSQ160" s="16"/>
      <c r="NSR160" s="16"/>
      <c r="NSS160" s="16"/>
      <c r="NST160" s="16"/>
      <c r="NSU160" s="16"/>
      <c r="NSV160" s="16"/>
      <c r="NSW160" s="16"/>
      <c r="NSX160" s="16"/>
      <c r="NSY160" s="16"/>
      <c r="NSZ160" s="16"/>
      <c r="NTA160" s="16"/>
      <c r="NTB160" s="16"/>
      <c r="NTC160" s="16"/>
      <c r="NTD160" s="16"/>
      <c r="NTE160" s="16"/>
      <c r="NTF160" s="16"/>
      <c r="NTG160" s="16"/>
      <c r="NTH160" s="16"/>
      <c r="NTI160" s="16"/>
      <c r="NTJ160" s="16"/>
      <c r="NTK160" s="16"/>
      <c r="NTL160" s="16"/>
      <c r="NTM160" s="16"/>
      <c r="NTN160" s="16"/>
      <c r="NTO160" s="16"/>
      <c r="NTP160" s="16"/>
      <c r="NTQ160" s="16"/>
      <c r="NTR160" s="16"/>
      <c r="NTS160" s="16"/>
      <c r="NTT160" s="16"/>
      <c r="NTU160" s="16"/>
      <c r="NTV160" s="16"/>
      <c r="NTW160" s="16"/>
      <c r="NTX160" s="16"/>
      <c r="NTY160" s="16"/>
      <c r="NTZ160" s="16"/>
      <c r="NUA160" s="16"/>
      <c r="NUB160" s="16"/>
      <c r="NUC160" s="16"/>
      <c r="NUD160" s="16"/>
      <c r="NUE160" s="16"/>
      <c r="NUF160" s="16"/>
      <c r="NUG160" s="16"/>
      <c r="NUH160" s="16"/>
      <c r="NUI160" s="16"/>
      <c r="NUJ160" s="16"/>
      <c r="NUK160" s="16"/>
      <c r="NUL160" s="16"/>
      <c r="NUM160" s="16"/>
      <c r="NUN160" s="16"/>
      <c r="NUO160" s="16"/>
      <c r="NUP160" s="16"/>
      <c r="NUQ160" s="16"/>
      <c r="NUR160" s="16"/>
      <c r="NUS160" s="16"/>
      <c r="NUT160" s="16"/>
      <c r="NUU160" s="16"/>
      <c r="NUV160" s="16"/>
      <c r="NUW160" s="16"/>
      <c r="NUX160" s="16"/>
      <c r="NUY160" s="16"/>
      <c r="NUZ160" s="16"/>
      <c r="NVA160" s="16"/>
      <c r="NVB160" s="16"/>
      <c r="NVC160" s="16"/>
      <c r="NVD160" s="16"/>
      <c r="NVE160" s="16"/>
      <c r="NVF160" s="16"/>
      <c r="NVG160" s="16"/>
      <c r="NVH160" s="16"/>
      <c r="NVI160" s="16"/>
      <c r="NVJ160" s="16"/>
      <c r="NVK160" s="16"/>
      <c r="NVL160" s="16"/>
      <c r="NVM160" s="16"/>
      <c r="NVN160" s="16"/>
      <c r="NVO160" s="16"/>
      <c r="NVP160" s="16"/>
      <c r="NVQ160" s="16"/>
      <c r="NVR160" s="16"/>
      <c r="NVS160" s="16"/>
      <c r="NVT160" s="16"/>
      <c r="NVU160" s="16"/>
      <c r="NVV160" s="16"/>
      <c r="NVW160" s="16"/>
      <c r="NVX160" s="16"/>
      <c r="NVY160" s="16"/>
      <c r="NVZ160" s="16"/>
      <c r="NWA160" s="16"/>
      <c r="NWB160" s="16"/>
      <c r="NWC160" s="16"/>
      <c r="NWD160" s="16"/>
      <c r="NWE160" s="16"/>
      <c r="NWF160" s="16"/>
      <c r="NWG160" s="16"/>
      <c r="NWH160" s="16"/>
      <c r="NWI160" s="16"/>
      <c r="NWJ160" s="16"/>
      <c r="NWK160" s="16"/>
      <c r="NWL160" s="16"/>
      <c r="NWM160" s="16"/>
      <c r="NWN160" s="16"/>
      <c r="NWO160" s="16"/>
      <c r="NWP160" s="16"/>
      <c r="NWQ160" s="16"/>
      <c r="NWR160" s="16"/>
      <c r="NWS160" s="16"/>
      <c r="NWT160" s="16"/>
      <c r="NWU160" s="16"/>
      <c r="NWV160" s="16"/>
      <c r="NWW160" s="16"/>
      <c r="NWX160" s="16"/>
      <c r="NWY160" s="16"/>
      <c r="NWZ160" s="16"/>
      <c r="NXA160" s="16"/>
      <c r="NXB160" s="16"/>
      <c r="NXC160" s="16"/>
      <c r="NXD160" s="16"/>
      <c r="NXE160" s="16"/>
      <c r="NXF160" s="16"/>
      <c r="NXG160" s="16"/>
      <c r="NXH160" s="16"/>
      <c r="NXI160" s="16"/>
      <c r="NXJ160" s="16"/>
      <c r="NXK160" s="16"/>
      <c r="NXL160" s="16"/>
      <c r="NXM160" s="16"/>
      <c r="NXN160" s="16"/>
      <c r="NXO160" s="16"/>
      <c r="NXP160" s="16"/>
      <c r="NXQ160" s="16"/>
      <c r="NXR160" s="16"/>
      <c r="NXS160" s="16"/>
      <c r="NXT160" s="16"/>
      <c r="NXU160" s="16"/>
      <c r="NXV160" s="16"/>
      <c r="NXW160" s="16"/>
      <c r="NXX160" s="16"/>
      <c r="NXY160" s="16"/>
      <c r="NXZ160" s="16"/>
      <c r="NYA160" s="16"/>
      <c r="NYB160" s="16"/>
      <c r="NYC160" s="16"/>
      <c r="NYD160" s="16"/>
      <c r="NYE160" s="16"/>
      <c r="NYF160" s="16"/>
      <c r="NYG160" s="16"/>
      <c r="NYH160" s="16"/>
      <c r="NYI160" s="16"/>
      <c r="NYJ160" s="16"/>
      <c r="NYK160" s="16"/>
      <c r="NYL160" s="16"/>
      <c r="NYM160" s="16"/>
      <c r="NYN160" s="16"/>
      <c r="NYO160" s="16"/>
      <c r="NYP160" s="16"/>
      <c r="NYQ160" s="16"/>
      <c r="NYR160" s="16"/>
      <c r="NYS160" s="16"/>
      <c r="NYT160" s="16"/>
      <c r="NYU160" s="16"/>
      <c r="NYV160" s="16"/>
      <c r="NYW160" s="16"/>
      <c r="NYX160" s="16"/>
      <c r="NYY160" s="16"/>
      <c r="NYZ160" s="16"/>
      <c r="NZA160" s="16"/>
      <c r="NZB160" s="16"/>
      <c r="NZC160" s="16"/>
      <c r="NZD160" s="16"/>
      <c r="NZE160" s="16"/>
      <c r="NZF160" s="16"/>
      <c r="NZG160" s="16"/>
      <c r="NZH160" s="16"/>
      <c r="NZI160" s="16"/>
      <c r="NZJ160" s="16"/>
      <c r="NZK160" s="16"/>
      <c r="NZL160" s="16"/>
      <c r="NZM160" s="16"/>
      <c r="NZN160" s="16"/>
      <c r="NZO160" s="16"/>
      <c r="NZP160" s="16"/>
      <c r="NZQ160" s="16"/>
      <c r="NZR160" s="16"/>
      <c r="NZS160" s="16"/>
      <c r="NZT160" s="16"/>
      <c r="NZU160" s="16"/>
      <c r="NZV160" s="16"/>
      <c r="NZW160" s="16"/>
      <c r="NZX160" s="16"/>
      <c r="NZY160" s="16"/>
      <c r="NZZ160" s="16"/>
      <c r="OAA160" s="16"/>
      <c r="OAB160" s="16"/>
      <c r="OAC160" s="16"/>
      <c r="OAD160" s="16"/>
      <c r="OAE160" s="16"/>
      <c r="OAF160" s="16"/>
      <c r="OAG160" s="16"/>
      <c r="OAH160" s="16"/>
      <c r="OAI160" s="16"/>
      <c r="OAJ160" s="16"/>
      <c r="OAK160" s="16"/>
      <c r="OAL160" s="16"/>
      <c r="OAM160" s="16"/>
      <c r="OAN160" s="16"/>
      <c r="OAO160" s="16"/>
      <c r="OAP160" s="16"/>
      <c r="OAQ160" s="16"/>
      <c r="OAR160" s="16"/>
      <c r="OAS160" s="16"/>
      <c r="OAT160" s="16"/>
      <c r="OAU160" s="16"/>
      <c r="OAV160" s="16"/>
      <c r="OAW160" s="16"/>
      <c r="OAX160" s="16"/>
      <c r="OAY160" s="16"/>
      <c r="OAZ160" s="16"/>
      <c r="OBA160" s="16"/>
      <c r="OBB160" s="16"/>
      <c r="OBC160" s="16"/>
      <c r="OBD160" s="16"/>
      <c r="OBE160" s="16"/>
      <c r="OBF160" s="16"/>
      <c r="OBG160" s="16"/>
      <c r="OBH160" s="16"/>
      <c r="OBI160" s="16"/>
      <c r="OBJ160" s="16"/>
      <c r="OBK160" s="16"/>
      <c r="OBL160" s="16"/>
      <c r="OBM160" s="16"/>
      <c r="OBN160" s="16"/>
      <c r="OBO160" s="16"/>
      <c r="OBP160" s="16"/>
      <c r="OBQ160" s="16"/>
      <c r="OBR160" s="16"/>
      <c r="OBS160" s="16"/>
      <c r="OBT160" s="16"/>
      <c r="OBU160" s="16"/>
      <c r="OBV160" s="16"/>
      <c r="OBW160" s="16"/>
      <c r="OBX160" s="16"/>
      <c r="OBY160" s="16"/>
      <c r="OBZ160" s="16"/>
      <c r="OCA160" s="16"/>
      <c r="OCB160" s="16"/>
      <c r="OCC160" s="16"/>
      <c r="OCD160" s="16"/>
      <c r="OCE160" s="16"/>
      <c r="OCF160" s="16"/>
      <c r="OCG160" s="16"/>
      <c r="OCH160" s="16"/>
      <c r="OCI160" s="16"/>
      <c r="OCJ160" s="16"/>
      <c r="OCK160" s="16"/>
      <c r="OCL160" s="16"/>
      <c r="OCM160" s="16"/>
      <c r="OCN160" s="16"/>
      <c r="OCO160" s="16"/>
      <c r="OCP160" s="16"/>
      <c r="OCQ160" s="16"/>
      <c r="OCR160" s="16"/>
      <c r="OCS160" s="16"/>
      <c r="OCT160" s="16"/>
      <c r="OCU160" s="16"/>
      <c r="OCV160" s="16"/>
      <c r="OCW160" s="16"/>
      <c r="OCX160" s="16"/>
      <c r="OCY160" s="16"/>
      <c r="OCZ160" s="16"/>
      <c r="ODA160" s="16"/>
      <c r="ODB160" s="16"/>
      <c r="ODC160" s="16"/>
      <c r="ODD160" s="16"/>
      <c r="ODE160" s="16"/>
      <c r="ODF160" s="16"/>
      <c r="ODG160" s="16"/>
      <c r="ODH160" s="16"/>
      <c r="ODI160" s="16"/>
      <c r="ODJ160" s="16"/>
      <c r="ODK160" s="16"/>
      <c r="ODL160" s="16"/>
      <c r="ODM160" s="16"/>
      <c r="ODN160" s="16"/>
      <c r="ODO160" s="16"/>
      <c r="ODP160" s="16"/>
      <c r="ODQ160" s="16"/>
      <c r="ODR160" s="16"/>
      <c r="ODS160" s="16"/>
      <c r="ODT160" s="16"/>
      <c r="ODU160" s="16"/>
      <c r="ODV160" s="16"/>
      <c r="ODW160" s="16"/>
      <c r="ODX160" s="16"/>
      <c r="ODY160" s="16"/>
      <c r="ODZ160" s="16"/>
      <c r="OEA160" s="16"/>
      <c r="OEB160" s="16"/>
      <c r="OEC160" s="16"/>
      <c r="OED160" s="16"/>
      <c r="OEE160" s="16"/>
      <c r="OEF160" s="16"/>
      <c r="OEG160" s="16"/>
      <c r="OEH160" s="16"/>
      <c r="OEI160" s="16"/>
      <c r="OEJ160" s="16"/>
      <c r="OEK160" s="16"/>
      <c r="OEL160" s="16"/>
      <c r="OEM160" s="16"/>
      <c r="OEN160" s="16"/>
      <c r="OEO160" s="16"/>
      <c r="OEP160" s="16"/>
      <c r="OEQ160" s="16"/>
      <c r="OER160" s="16"/>
      <c r="OES160" s="16"/>
      <c r="OET160" s="16"/>
      <c r="OEU160" s="16"/>
      <c r="OEV160" s="16"/>
      <c r="OEW160" s="16"/>
      <c r="OEX160" s="16"/>
      <c r="OEY160" s="16"/>
      <c r="OEZ160" s="16"/>
      <c r="OFA160" s="16"/>
      <c r="OFB160" s="16"/>
      <c r="OFC160" s="16"/>
      <c r="OFD160" s="16"/>
      <c r="OFE160" s="16"/>
      <c r="OFF160" s="16"/>
      <c r="OFG160" s="16"/>
      <c r="OFH160" s="16"/>
      <c r="OFI160" s="16"/>
      <c r="OFJ160" s="16"/>
      <c r="OFK160" s="16"/>
      <c r="OFL160" s="16"/>
      <c r="OFM160" s="16"/>
      <c r="OFN160" s="16"/>
      <c r="OFO160" s="16"/>
      <c r="OFP160" s="16"/>
      <c r="OFQ160" s="16"/>
      <c r="OFR160" s="16"/>
      <c r="OFS160" s="16"/>
      <c r="OFT160" s="16"/>
      <c r="OFU160" s="16"/>
      <c r="OFV160" s="16"/>
      <c r="OFW160" s="16"/>
      <c r="OFX160" s="16"/>
      <c r="OFY160" s="16"/>
      <c r="OFZ160" s="16"/>
      <c r="OGA160" s="16"/>
      <c r="OGB160" s="16"/>
      <c r="OGC160" s="16"/>
      <c r="OGD160" s="16"/>
      <c r="OGE160" s="16"/>
      <c r="OGF160" s="16"/>
      <c r="OGG160" s="16"/>
      <c r="OGH160" s="16"/>
      <c r="OGI160" s="16"/>
      <c r="OGJ160" s="16"/>
      <c r="OGK160" s="16"/>
      <c r="OGL160" s="16"/>
      <c r="OGM160" s="16"/>
      <c r="OGN160" s="16"/>
      <c r="OGO160" s="16"/>
      <c r="OGP160" s="16"/>
      <c r="OGQ160" s="16"/>
      <c r="OGR160" s="16"/>
      <c r="OGS160" s="16"/>
      <c r="OGT160" s="16"/>
      <c r="OGU160" s="16"/>
      <c r="OGV160" s="16"/>
      <c r="OGW160" s="16"/>
      <c r="OGX160" s="16"/>
      <c r="OGY160" s="16"/>
      <c r="OGZ160" s="16"/>
      <c r="OHA160" s="16"/>
      <c r="OHB160" s="16"/>
      <c r="OHC160" s="16"/>
      <c r="OHD160" s="16"/>
      <c r="OHE160" s="16"/>
      <c r="OHF160" s="16"/>
      <c r="OHG160" s="16"/>
      <c r="OHH160" s="16"/>
      <c r="OHI160" s="16"/>
      <c r="OHJ160" s="16"/>
      <c r="OHK160" s="16"/>
      <c r="OHL160" s="16"/>
      <c r="OHM160" s="16"/>
      <c r="OHN160" s="16"/>
      <c r="OHO160" s="16"/>
      <c r="OHP160" s="16"/>
      <c r="OHQ160" s="16"/>
      <c r="OHR160" s="16"/>
      <c r="OHS160" s="16"/>
      <c r="OHT160" s="16"/>
      <c r="OHU160" s="16"/>
      <c r="OHV160" s="16"/>
      <c r="OHW160" s="16"/>
      <c r="OHX160" s="16"/>
      <c r="OHY160" s="16"/>
      <c r="OHZ160" s="16"/>
      <c r="OIA160" s="16"/>
      <c r="OIB160" s="16"/>
      <c r="OIC160" s="16"/>
      <c r="OID160" s="16"/>
      <c r="OIE160" s="16"/>
      <c r="OIF160" s="16"/>
      <c r="OIG160" s="16"/>
      <c r="OIH160" s="16"/>
      <c r="OII160" s="16"/>
      <c r="OIJ160" s="16"/>
      <c r="OIK160" s="16"/>
      <c r="OIL160" s="16"/>
      <c r="OIM160" s="16"/>
      <c r="OIN160" s="16"/>
      <c r="OIO160" s="16"/>
      <c r="OIP160" s="16"/>
      <c r="OIQ160" s="16"/>
      <c r="OIR160" s="16"/>
      <c r="OIS160" s="16"/>
      <c r="OIT160" s="16"/>
      <c r="OIU160" s="16"/>
      <c r="OIV160" s="16"/>
      <c r="OIW160" s="16"/>
      <c r="OIX160" s="16"/>
      <c r="OIY160" s="16"/>
      <c r="OIZ160" s="16"/>
      <c r="OJA160" s="16"/>
      <c r="OJB160" s="16"/>
      <c r="OJC160" s="16"/>
      <c r="OJD160" s="16"/>
      <c r="OJE160" s="16"/>
      <c r="OJF160" s="16"/>
      <c r="OJG160" s="16"/>
      <c r="OJH160" s="16"/>
      <c r="OJI160" s="16"/>
      <c r="OJJ160" s="16"/>
      <c r="OJK160" s="16"/>
      <c r="OJL160" s="16"/>
      <c r="OJM160" s="16"/>
      <c r="OJN160" s="16"/>
      <c r="OJO160" s="16"/>
      <c r="OJP160" s="16"/>
      <c r="OJQ160" s="16"/>
      <c r="OJR160" s="16"/>
      <c r="OJS160" s="16"/>
      <c r="OJT160" s="16"/>
      <c r="OJU160" s="16"/>
      <c r="OJV160" s="16"/>
      <c r="OJW160" s="16"/>
      <c r="OJX160" s="16"/>
      <c r="OJY160" s="16"/>
      <c r="OJZ160" s="16"/>
      <c r="OKA160" s="16"/>
      <c r="OKB160" s="16"/>
      <c r="OKC160" s="16"/>
      <c r="OKD160" s="16"/>
      <c r="OKE160" s="16"/>
      <c r="OKF160" s="16"/>
      <c r="OKG160" s="16"/>
      <c r="OKH160" s="16"/>
      <c r="OKI160" s="16"/>
      <c r="OKJ160" s="16"/>
      <c r="OKK160" s="16"/>
      <c r="OKL160" s="16"/>
      <c r="OKM160" s="16"/>
      <c r="OKN160" s="16"/>
      <c r="OKO160" s="16"/>
      <c r="OKP160" s="16"/>
      <c r="OKQ160" s="16"/>
      <c r="OKR160" s="16"/>
      <c r="OKS160" s="16"/>
      <c r="OKT160" s="16"/>
      <c r="OKU160" s="16"/>
      <c r="OKV160" s="16"/>
      <c r="OKW160" s="16"/>
      <c r="OKX160" s="16"/>
      <c r="OKY160" s="16"/>
      <c r="OKZ160" s="16"/>
      <c r="OLA160" s="16"/>
      <c r="OLB160" s="16"/>
      <c r="OLC160" s="16"/>
      <c r="OLD160" s="16"/>
      <c r="OLE160" s="16"/>
      <c r="OLF160" s="16"/>
      <c r="OLG160" s="16"/>
      <c r="OLH160" s="16"/>
      <c r="OLI160" s="16"/>
      <c r="OLJ160" s="16"/>
      <c r="OLK160" s="16"/>
      <c r="OLL160" s="16"/>
      <c r="OLM160" s="16"/>
      <c r="OLN160" s="16"/>
      <c r="OLO160" s="16"/>
      <c r="OLP160" s="16"/>
      <c r="OLQ160" s="16"/>
      <c r="OLR160" s="16"/>
      <c r="OLS160" s="16"/>
      <c r="OLT160" s="16"/>
      <c r="OLU160" s="16"/>
      <c r="OLV160" s="16"/>
      <c r="OLW160" s="16"/>
      <c r="OLX160" s="16"/>
      <c r="OLY160" s="16"/>
      <c r="OLZ160" s="16"/>
      <c r="OMA160" s="16"/>
      <c r="OMB160" s="16"/>
      <c r="OMC160" s="16"/>
      <c r="OMD160" s="16"/>
      <c r="OME160" s="16"/>
      <c r="OMF160" s="16"/>
      <c r="OMG160" s="16"/>
      <c r="OMH160" s="16"/>
      <c r="OMI160" s="16"/>
      <c r="OMJ160" s="16"/>
      <c r="OMK160" s="16"/>
      <c r="OML160" s="16"/>
      <c r="OMM160" s="16"/>
      <c r="OMN160" s="16"/>
      <c r="OMO160" s="16"/>
      <c r="OMP160" s="16"/>
      <c r="OMQ160" s="16"/>
      <c r="OMR160" s="16"/>
      <c r="OMS160" s="16"/>
      <c r="OMT160" s="16"/>
      <c r="OMU160" s="16"/>
      <c r="OMV160" s="16"/>
      <c r="OMW160" s="16"/>
      <c r="OMX160" s="16"/>
      <c r="OMY160" s="16"/>
      <c r="OMZ160" s="16"/>
      <c r="ONA160" s="16"/>
      <c r="ONB160" s="16"/>
      <c r="ONC160" s="16"/>
      <c r="OND160" s="16"/>
      <c r="ONE160" s="16"/>
      <c r="ONF160" s="16"/>
      <c r="ONG160" s="16"/>
      <c r="ONH160" s="16"/>
      <c r="ONI160" s="16"/>
      <c r="ONJ160" s="16"/>
      <c r="ONK160" s="16"/>
      <c r="ONL160" s="16"/>
      <c r="ONM160" s="16"/>
      <c r="ONN160" s="16"/>
      <c r="ONO160" s="16"/>
      <c r="ONP160" s="16"/>
      <c r="ONQ160" s="16"/>
      <c r="ONR160" s="16"/>
      <c r="ONS160" s="16"/>
      <c r="ONT160" s="16"/>
      <c r="ONU160" s="16"/>
      <c r="ONV160" s="16"/>
      <c r="ONW160" s="16"/>
      <c r="ONX160" s="16"/>
      <c r="ONY160" s="16"/>
      <c r="ONZ160" s="16"/>
      <c r="OOA160" s="16"/>
      <c r="OOB160" s="16"/>
      <c r="OOC160" s="16"/>
      <c r="OOD160" s="16"/>
      <c r="OOE160" s="16"/>
      <c r="OOF160" s="16"/>
      <c r="OOG160" s="16"/>
      <c r="OOH160" s="16"/>
      <c r="OOI160" s="16"/>
      <c r="OOJ160" s="16"/>
      <c r="OOK160" s="16"/>
      <c r="OOL160" s="16"/>
      <c r="OOM160" s="16"/>
      <c r="OON160" s="16"/>
      <c r="OOO160" s="16"/>
      <c r="OOP160" s="16"/>
      <c r="OOQ160" s="16"/>
      <c r="OOR160" s="16"/>
      <c r="OOS160" s="16"/>
      <c r="OOT160" s="16"/>
      <c r="OOU160" s="16"/>
      <c r="OOV160" s="16"/>
      <c r="OOW160" s="16"/>
      <c r="OOX160" s="16"/>
      <c r="OOY160" s="16"/>
      <c r="OOZ160" s="16"/>
      <c r="OPA160" s="16"/>
      <c r="OPB160" s="16"/>
      <c r="OPC160" s="16"/>
      <c r="OPD160" s="16"/>
      <c r="OPE160" s="16"/>
      <c r="OPF160" s="16"/>
      <c r="OPG160" s="16"/>
      <c r="OPH160" s="16"/>
      <c r="OPI160" s="16"/>
      <c r="OPJ160" s="16"/>
      <c r="OPK160" s="16"/>
      <c r="OPL160" s="16"/>
      <c r="OPM160" s="16"/>
      <c r="OPN160" s="16"/>
      <c r="OPO160" s="16"/>
      <c r="OPP160" s="16"/>
      <c r="OPQ160" s="16"/>
      <c r="OPR160" s="16"/>
      <c r="OPS160" s="16"/>
      <c r="OPT160" s="16"/>
      <c r="OPU160" s="16"/>
      <c r="OPV160" s="16"/>
      <c r="OPW160" s="16"/>
      <c r="OPX160" s="16"/>
      <c r="OPY160" s="16"/>
      <c r="OPZ160" s="16"/>
      <c r="OQA160" s="16"/>
      <c r="OQB160" s="16"/>
      <c r="OQC160" s="16"/>
      <c r="OQD160" s="16"/>
      <c r="OQE160" s="16"/>
      <c r="OQF160" s="16"/>
      <c r="OQG160" s="16"/>
      <c r="OQH160" s="16"/>
      <c r="OQI160" s="16"/>
      <c r="OQJ160" s="16"/>
      <c r="OQK160" s="16"/>
      <c r="OQL160" s="16"/>
      <c r="OQM160" s="16"/>
      <c r="OQN160" s="16"/>
      <c r="OQO160" s="16"/>
      <c r="OQP160" s="16"/>
      <c r="OQQ160" s="16"/>
      <c r="OQR160" s="16"/>
      <c r="OQS160" s="16"/>
      <c r="OQT160" s="16"/>
      <c r="OQU160" s="16"/>
      <c r="OQV160" s="16"/>
      <c r="OQW160" s="16"/>
      <c r="OQX160" s="16"/>
      <c r="OQY160" s="16"/>
      <c r="OQZ160" s="16"/>
      <c r="ORA160" s="16"/>
      <c r="ORB160" s="16"/>
      <c r="ORC160" s="16"/>
      <c r="ORD160" s="16"/>
      <c r="ORE160" s="16"/>
      <c r="ORF160" s="16"/>
      <c r="ORG160" s="16"/>
      <c r="ORH160" s="16"/>
      <c r="ORI160" s="16"/>
      <c r="ORJ160" s="16"/>
      <c r="ORK160" s="16"/>
      <c r="ORL160" s="16"/>
      <c r="ORM160" s="16"/>
      <c r="ORN160" s="16"/>
      <c r="ORO160" s="16"/>
      <c r="ORP160" s="16"/>
      <c r="ORQ160" s="16"/>
      <c r="ORR160" s="16"/>
      <c r="ORS160" s="16"/>
      <c r="ORT160" s="16"/>
      <c r="ORU160" s="16"/>
      <c r="ORV160" s="16"/>
      <c r="ORW160" s="16"/>
      <c r="ORX160" s="16"/>
      <c r="ORY160" s="16"/>
      <c r="ORZ160" s="16"/>
      <c r="OSA160" s="16"/>
      <c r="OSB160" s="16"/>
      <c r="OSC160" s="16"/>
      <c r="OSD160" s="16"/>
      <c r="OSE160" s="16"/>
      <c r="OSF160" s="16"/>
      <c r="OSG160" s="16"/>
      <c r="OSH160" s="16"/>
      <c r="OSI160" s="16"/>
      <c r="OSJ160" s="16"/>
      <c r="OSK160" s="16"/>
      <c r="OSL160" s="16"/>
      <c r="OSM160" s="16"/>
      <c r="OSN160" s="16"/>
      <c r="OSO160" s="16"/>
      <c r="OSP160" s="16"/>
      <c r="OSQ160" s="16"/>
      <c r="OSR160" s="16"/>
      <c r="OSS160" s="16"/>
      <c r="OST160" s="16"/>
      <c r="OSU160" s="16"/>
      <c r="OSV160" s="16"/>
      <c r="OSW160" s="16"/>
      <c r="OSX160" s="16"/>
      <c r="OSY160" s="16"/>
      <c r="OSZ160" s="16"/>
      <c r="OTA160" s="16"/>
      <c r="OTB160" s="16"/>
      <c r="OTC160" s="16"/>
      <c r="OTD160" s="16"/>
      <c r="OTE160" s="16"/>
      <c r="OTF160" s="16"/>
      <c r="OTG160" s="16"/>
      <c r="OTH160" s="16"/>
      <c r="OTI160" s="16"/>
      <c r="OTJ160" s="16"/>
      <c r="OTK160" s="16"/>
      <c r="OTL160" s="16"/>
      <c r="OTM160" s="16"/>
      <c r="OTN160" s="16"/>
      <c r="OTO160" s="16"/>
      <c r="OTP160" s="16"/>
      <c r="OTQ160" s="16"/>
      <c r="OTR160" s="16"/>
      <c r="OTS160" s="16"/>
      <c r="OTT160" s="16"/>
      <c r="OTU160" s="16"/>
      <c r="OTV160" s="16"/>
      <c r="OTW160" s="16"/>
      <c r="OTX160" s="16"/>
      <c r="OTY160" s="16"/>
      <c r="OTZ160" s="16"/>
      <c r="OUA160" s="16"/>
      <c r="OUB160" s="16"/>
      <c r="OUC160" s="16"/>
      <c r="OUD160" s="16"/>
      <c r="OUE160" s="16"/>
      <c r="OUF160" s="16"/>
      <c r="OUG160" s="16"/>
      <c r="OUH160" s="16"/>
      <c r="OUI160" s="16"/>
      <c r="OUJ160" s="16"/>
      <c r="OUK160" s="16"/>
      <c r="OUL160" s="16"/>
      <c r="OUM160" s="16"/>
      <c r="OUN160" s="16"/>
      <c r="OUO160" s="16"/>
      <c r="OUP160" s="16"/>
      <c r="OUQ160" s="16"/>
      <c r="OUR160" s="16"/>
      <c r="OUS160" s="16"/>
      <c r="OUT160" s="16"/>
      <c r="OUU160" s="16"/>
      <c r="OUV160" s="16"/>
      <c r="OUW160" s="16"/>
      <c r="OUX160" s="16"/>
      <c r="OUY160" s="16"/>
      <c r="OUZ160" s="16"/>
      <c r="OVA160" s="16"/>
      <c r="OVB160" s="16"/>
      <c r="OVC160" s="16"/>
      <c r="OVD160" s="16"/>
      <c r="OVE160" s="16"/>
      <c r="OVF160" s="16"/>
      <c r="OVG160" s="16"/>
      <c r="OVH160" s="16"/>
      <c r="OVI160" s="16"/>
      <c r="OVJ160" s="16"/>
      <c r="OVK160" s="16"/>
      <c r="OVL160" s="16"/>
      <c r="OVM160" s="16"/>
      <c r="OVN160" s="16"/>
      <c r="OVO160" s="16"/>
      <c r="OVP160" s="16"/>
      <c r="OVQ160" s="16"/>
      <c r="OVR160" s="16"/>
      <c r="OVS160" s="16"/>
      <c r="OVT160" s="16"/>
      <c r="OVU160" s="16"/>
      <c r="OVV160" s="16"/>
      <c r="OVW160" s="16"/>
      <c r="OVX160" s="16"/>
      <c r="OVY160" s="16"/>
      <c r="OVZ160" s="16"/>
      <c r="OWA160" s="16"/>
      <c r="OWB160" s="16"/>
      <c r="OWC160" s="16"/>
      <c r="OWD160" s="16"/>
      <c r="OWE160" s="16"/>
      <c r="OWF160" s="16"/>
      <c r="OWG160" s="16"/>
      <c r="OWH160" s="16"/>
      <c r="OWI160" s="16"/>
      <c r="OWJ160" s="16"/>
      <c r="OWK160" s="16"/>
      <c r="OWL160" s="16"/>
      <c r="OWM160" s="16"/>
      <c r="OWN160" s="16"/>
      <c r="OWO160" s="16"/>
      <c r="OWP160" s="16"/>
      <c r="OWQ160" s="16"/>
      <c r="OWR160" s="16"/>
      <c r="OWS160" s="16"/>
      <c r="OWT160" s="16"/>
      <c r="OWU160" s="16"/>
      <c r="OWV160" s="16"/>
      <c r="OWW160" s="16"/>
      <c r="OWX160" s="16"/>
      <c r="OWY160" s="16"/>
      <c r="OWZ160" s="16"/>
      <c r="OXA160" s="16"/>
      <c r="OXB160" s="16"/>
      <c r="OXC160" s="16"/>
      <c r="OXD160" s="16"/>
      <c r="OXE160" s="16"/>
      <c r="OXF160" s="16"/>
      <c r="OXG160" s="16"/>
      <c r="OXH160" s="16"/>
      <c r="OXI160" s="16"/>
      <c r="OXJ160" s="16"/>
      <c r="OXK160" s="16"/>
      <c r="OXL160" s="16"/>
      <c r="OXM160" s="16"/>
      <c r="OXN160" s="16"/>
      <c r="OXO160" s="16"/>
      <c r="OXP160" s="16"/>
      <c r="OXQ160" s="16"/>
      <c r="OXR160" s="16"/>
      <c r="OXS160" s="16"/>
      <c r="OXT160" s="16"/>
      <c r="OXU160" s="16"/>
      <c r="OXV160" s="16"/>
      <c r="OXW160" s="16"/>
      <c r="OXX160" s="16"/>
      <c r="OXY160" s="16"/>
      <c r="OXZ160" s="16"/>
      <c r="OYA160" s="16"/>
      <c r="OYB160" s="16"/>
      <c r="OYC160" s="16"/>
      <c r="OYD160" s="16"/>
      <c r="OYE160" s="16"/>
      <c r="OYF160" s="16"/>
      <c r="OYG160" s="16"/>
      <c r="OYH160" s="16"/>
      <c r="OYI160" s="16"/>
      <c r="OYJ160" s="16"/>
      <c r="OYK160" s="16"/>
      <c r="OYL160" s="16"/>
      <c r="OYM160" s="16"/>
      <c r="OYN160" s="16"/>
      <c r="OYO160" s="16"/>
      <c r="OYP160" s="16"/>
      <c r="OYQ160" s="16"/>
      <c r="OYR160" s="16"/>
      <c r="OYS160" s="16"/>
      <c r="OYT160" s="16"/>
      <c r="OYU160" s="16"/>
      <c r="OYV160" s="16"/>
      <c r="OYW160" s="16"/>
      <c r="OYX160" s="16"/>
      <c r="OYY160" s="16"/>
      <c r="OYZ160" s="16"/>
      <c r="OZA160" s="16"/>
      <c r="OZB160" s="16"/>
      <c r="OZC160" s="16"/>
      <c r="OZD160" s="16"/>
      <c r="OZE160" s="16"/>
      <c r="OZF160" s="16"/>
      <c r="OZG160" s="16"/>
      <c r="OZH160" s="16"/>
      <c r="OZI160" s="16"/>
      <c r="OZJ160" s="16"/>
      <c r="OZK160" s="16"/>
      <c r="OZL160" s="16"/>
      <c r="OZM160" s="16"/>
      <c r="OZN160" s="16"/>
      <c r="OZO160" s="16"/>
      <c r="OZP160" s="16"/>
      <c r="OZQ160" s="16"/>
      <c r="OZR160" s="16"/>
      <c r="OZS160" s="16"/>
      <c r="OZT160" s="16"/>
      <c r="OZU160" s="16"/>
      <c r="OZV160" s="16"/>
      <c r="OZW160" s="16"/>
      <c r="OZX160" s="16"/>
      <c r="OZY160" s="16"/>
      <c r="OZZ160" s="16"/>
      <c r="PAA160" s="16"/>
      <c r="PAB160" s="16"/>
      <c r="PAC160" s="16"/>
      <c r="PAD160" s="16"/>
      <c r="PAE160" s="16"/>
      <c r="PAF160" s="16"/>
      <c r="PAG160" s="16"/>
      <c r="PAH160" s="16"/>
      <c r="PAI160" s="16"/>
      <c r="PAJ160" s="16"/>
      <c r="PAK160" s="16"/>
      <c r="PAL160" s="16"/>
      <c r="PAM160" s="16"/>
      <c r="PAN160" s="16"/>
      <c r="PAO160" s="16"/>
      <c r="PAP160" s="16"/>
      <c r="PAQ160" s="16"/>
      <c r="PAR160" s="16"/>
      <c r="PAS160" s="16"/>
      <c r="PAT160" s="16"/>
      <c r="PAU160" s="16"/>
      <c r="PAV160" s="16"/>
      <c r="PAW160" s="16"/>
      <c r="PAX160" s="16"/>
      <c r="PAY160" s="16"/>
      <c r="PAZ160" s="16"/>
      <c r="PBA160" s="16"/>
      <c r="PBB160" s="16"/>
      <c r="PBC160" s="16"/>
      <c r="PBD160" s="16"/>
      <c r="PBE160" s="16"/>
      <c r="PBF160" s="16"/>
      <c r="PBG160" s="16"/>
      <c r="PBH160" s="16"/>
      <c r="PBI160" s="16"/>
      <c r="PBJ160" s="16"/>
      <c r="PBK160" s="16"/>
      <c r="PBL160" s="16"/>
      <c r="PBM160" s="16"/>
      <c r="PBN160" s="16"/>
      <c r="PBO160" s="16"/>
      <c r="PBP160" s="16"/>
      <c r="PBQ160" s="16"/>
      <c r="PBR160" s="16"/>
      <c r="PBS160" s="16"/>
      <c r="PBT160" s="16"/>
      <c r="PBU160" s="16"/>
      <c r="PBV160" s="16"/>
      <c r="PBW160" s="16"/>
      <c r="PBX160" s="16"/>
      <c r="PBY160" s="16"/>
      <c r="PBZ160" s="16"/>
      <c r="PCA160" s="16"/>
      <c r="PCB160" s="16"/>
      <c r="PCC160" s="16"/>
      <c r="PCD160" s="16"/>
      <c r="PCE160" s="16"/>
      <c r="PCF160" s="16"/>
      <c r="PCG160" s="16"/>
      <c r="PCH160" s="16"/>
      <c r="PCI160" s="16"/>
      <c r="PCJ160" s="16"/>
      <c r="PCK160" s="16"/>
      <c r="PCL160" s="16"/>
      <c r="PCM160" s="16"/>
      <c r="PCN160" s="16"/>
      <c r="PCO160" s="16"/>
      <c r="PCP160" s="16"/>
      <c r="PCQ160" s="16"/>
      <c r="PCR160" s="16"/>
      <c r="PCS160" s="16"/>
      <c r="PCT160" s="16"/>
      <c r="PCU160" s="16"/>
      <c r="PCV160" s="16"/>
      <c r="PCW160" s="16"/>
      <c r="PCX160" s="16"/>
      <c r="PCY160" s="16"/>
      <c r="PCZ160" s="16"/>
      <c r="PDA160" s="16"/>
      <c r="PDB160" s="16"/>
      <c r="PDC160" s="16"/>
      <c r="PDD160" s="16"/>
      <c r="PDE160" s="16"/>
      <c r="PDF160" s="16"/>
      <c r="PDG160" s="16"/>
      <c r="PDH160" s="16"/>
      <c r="PDI160" s="16"/>
      <c r="PDJ160" s="16"/>
      <c r="PDK160" s="16"/>
      <c r="PDL160" s="16"/>
      <c r="PDM160" s="16"/>
      <c r="PDN160" s="16"/>
      <c r="PDO160" s="16"/>
      <c r="PDP160" s="16"/>
      <c r="PDQ160" s="16"/>
      <c r="PDR160" s="16"/>
      <c r="PDS160" s="16"/>
      <c r="PDT160" s="16"/>
      <c r="PDU160" s="16"/>
      <c r="PDV160" s="16"/>
      <c r="PDW160" s="16"/>
      <c r="PDX160" s="16"/>
      <c r="PDY160" s="16"/>
      <c r="PDZ160" s="16"/>
      <c r="PEA160" s="16"/>
      <c r="PEB160" s="16"/>
      <c r="PEC160" s="16"/>
      <c r="PED160" s="16"/>
      <c r="PEE160" s="16"/>
      <c r="PEF160" s="16"/>
      <c r="PEG160" s="16"/>
      <c r="PEH160" s="16"/>
      <c r="PEI160" s="16"/>
      <c r="PEJ160" s="16"/>
      <c r="PEK160" s="16"/>
      <c r="PEL160" s="16"/>
      <c r="PEM160" s="16"/>
      <c r="PEN160" s="16"/>
      <c r="PEO160" s="16"/>
      <c r="PEP160" s="16"/>
      <c r="PEQ160" s="16"/>
      <c r="PER160" s="16"/>
      <c r="PES160" s="16"/>
      <c r="PET160" s="16"/>
      <c r="PEU160" s="16"/>
      <c r="PEV160" s="16"/>
      <c r="PEW160" s="16"/>
      <c r="PEX160" s="16"/>
      <c r="PEY160" s="16"/>
      <c r="PEZ160" s="16"/>
      <c r="PFA160" s="16"/>
      <c r="PFB160" s="16"/>
      <c r="PFC160" s="16"/>
      <c r="PFD160" s="16"/>
      <c r="PFE160" s="16"/>
      <c r="PFF160" s="16"/>
      <c r="PFG160" s="16"/>
      <c r="PFH160" s="16"/>
      <c r="PFI160" s="16"/>
      <c r="PFJ160" s="16"/>
      <c r="PFK160" s="16"/>
      <c r="PFL160" s="16"/>
      <c r="PFM160" s="16"/>
      <c r="PFN160" s="16"/>
      <c r="PFO160" s="16"/>
      <c r="PFP160" s="16"/>
      <c r="PFQ160" s="16"/>
      <c r="PFR160" s="16"/>
      <c r="PFS160" s="16"/>
      <c r="PFT160" s="16"/>
      <c r="PFU160" s="16"/>
      <c r="PFV160" s="16"/>
      <c r="PFW160" s="16"/>
      <c r="PFX160" s="16"/>
      <c r="PFY160" s="16"/>
      <c r="PFZ160" s="16"/>
      <c r="PGA160" s="16"/>
      <c r="PGB160" s="16"/>
      <c r="PGC160" s="16"/>
      <c r="PGD160" s="16"/>
      <c r="PGE160" s="16"/>
      <c r="PGF160" s="16"/>
      <c r="PGG160" s="16"/>
      <c r="PGH160" s="16"/>
      <c r="PGI160" s="16"/>
      <c r="PGJ160" s="16"/>
      <c r="PGK160" s="16"/>
      <c r="PGL160" s="16"/>
      <c r="PGM160" s="16"/>
      <c r="PGN160" s="16"/>
      <c r="PGO160" s="16"/>
      <c r="PGP160" s="16"/>
      <c r="PGQ160" s="16"/>
      <c r="PGR160" s="16"/>
      <c r="PGS160" s="16"/>
      <c r="PGT160" s="16"/>
      <c r="PGU160" s="16"/>
      <c r="PGV160" s="16"/>
      <c r="PGW160" s="16"/>
      <c r="PGX160" s="16"/>
      <c r="PGY160" s="16"/>
      <c r="PGZ160" s="16"/>
      <c r="PHA160" s="16"/>
      <c r="PHB160" s="16"/>
      <c r="PHC160" s="16"/>
      <c r="PHD160" s="16"/>
      <c r="PHE160" s="16"/>
      <c r="PHF160" s="16"/>
      <c r="PHG160" s="16"/>
      <c r="PHH160" s="16"/>
      <c r="PHI160" s="16"/>
      <c r="PHJ160" s="16"/>
      <c r="PHK160" s="16"/>
      <c r="PHL160" s="16"/>
      <c r="PHM160" s="16"/>
      <c r="PHN160" s="16"/>
      <c r="PHO160" s="16"/>
      <c r="PHP160" s="16"/>
      <c r="PHQ160" s="16"/>
      <c r="PHR160" s="16"/>
      <c r="PHS160" s="16"/>
      <c r="PHT160" s="16"/>
      <c r="PHU160" s="16"/>
      <c r="PHV160" s="16"/>
      <c r="PHW160" s="16"/>
      <c r="PHX160" s="16"/>
      <c r="PHY160" s="16"/>
      <c r="PHZ160" s="16"/>
      <c r="PIA160" s="16"/>
      <c r="PIB160" s="16"/>
      <c r="PIC160" s="16"/>
      <c r="PID160" s="16"/>
      <c r="PIE160" s="16"/>
      <c r="PIF160" s="16"/>
      <c r="PIG160" s="16"/>
      <c r="PIH160" s="16"/>
      <c r="PII160" s="16"/>
      <c r="PIJ160" s="16"/>
      <c r="PIK160" s="16"/>
      <c r="PIL160" s="16"/>
      <c r="PIM160" s="16"/>
      <c r="PIN160" s="16"/>
      <c r="PIO160" s="16"/>
      <c r="PIP160" s="16"/>
      <c r="PIQ160" s="16"/>
      <c r="PIR160" s="16"/>
      <c r="PIS160" s="16"/>
      <c r="PIT160" s="16"/>
      <c r="PIU160" s="16"/>
      <c r="PIV160" s="16"/>
      <c r="PIW160" s="16"/>
      <c r="PIX160" s="16"/>
      <c r="PIY160" s="16"/>
      <c r="PIZ160" s="16"/>
      <c r="PJA160" s="16"/>
      <c r="PJB160" s="16"/>
      <c r="PJC160" s="16"/>
      <c r="PJD160" s="16"/>
      <c r="PJE160" s="16"/>
      <c r="PJF160" s="16"/>
      <c r="PJG160" s="16"/>
      <c r="PJH160" s="16"/>
      <c r="PJI160" s="16"/>
      <c r="PJJ160" s="16"/>
      <c r="PJK160" s="16"/>
      <c r="PJL160" s="16"/>
      <c r="PJM160" s="16"/>
      <c r="PJN160" s="16"/>
      <c r="PJO160" s="16"/>
      <c r="PJP160" s="16"/>
      <c r="PJQ160" s="16"/>
      <c r="PJR160" s="16"/>
      <c r="PJS160" s="16"/>
      <c r="PJT160" s="16"/>
      <c r="PJU160" s="16"/>
      <c r="PJV160" s="16"/>
      <c r="PJW160" s="16"/>
      <c r="PJX160" s="16"/>
      <c r="PJY160" s="16"/>
      <c r="PJZ160" s="16"/>
      <c r="PKA160" s="16"/>
      <c r="PKB160" s="16"/>
      <c r="PKC160" s="16"/>
      <c r="PKD160" s="16"/>
      <c r="PKE160" s="16"/>
      <c r="PKF160" s="16"/>
      <c r="PKG160" s="16"/>
      <c r="PKH160" s="16"/>
      <c r="PKI160" s="16"/>
      <c r="PKJ160" s="16"/>
      <c r="PKK160" s="16"/>
      <c r="PKL160" s="16"/>
      <c r="PKM160" s="16"/>
      <c r="PKN160" s="16"/>
      <c r="PKO160" s="16"/>
      <c r="PKP160" s="16"/>
      <c r="PKQ160" s="16"/>
      <c r="PKR160" s="16"/>
      <c r="PKS160" s="16"/>
      <c r="PKT160" s="16"/>
      <c r="PKU160" s="16"/>
      <c r="PKV160" s="16"/>
      <c r="PKW160" s="16"/>
      <c r="PKX160" s="16"/>
      <c r="PKY160" s="16"/>
      <c r="PKZ160" s="16"/>
      <c r="PLA160" s="16"/>
      <c r="PLB160" s="16"/>
      <c r="PLC160" s="16"/>
      <c r="PLD160" s="16"/>
      <c r="PLE160" s="16"/>
      <c r="PLF160" s="16"/>
      <c r="PLG160" s="16"/>
      <c r="PLH160" s="16"/>
      <c r="PLI160" s="16"/>
      <c r="PLJ160" s="16"/>
      <c r="PLK160" s="16"/>
      <c r="PLL160" s="16"/>
      <c r="PLM160" s="16"/>
      <c r="PLN160" s="16"/>
      <c r="PLO160" s="16"/>
      <c r="PLP160" s="16"/>
      <c r="PLQ160" s="16"/>
      <c r="PLR160" s="16"/>
      <c r="PLS160" s="16"/>
      <c r="PLT160" s="16"/>
      <c r="PLU160" s="16"/>
      <c r="PLV160" s="16"/>
      <c r="PLW160" s="16"/>
      <c r="PLX160" s="16"/>
      <c r="PLY160" s="16"/>
      <c r="PLZ160" s="16"/>
      <c r="PMA160" s="16"/>
      <c r="PMB160" s="16"/>
      <c r="PMC160" s="16"/>
      <c r="PMD160" s="16"/>
      <c r="PME160" s="16"/>
      <c r="PMF160" s="16"/>
      <c r="PMG160" s="16"/>
      <c r="PMH160" s="16"/>
      <c r="PMI160" s="16"/>
      <c r="PMJ160" s="16"/>
      <c r="PMK160" s="16"/>
      <c r="PML160" s="16"/>
      <c r="PMM160" s="16"/>
      <c r="PMN160" s="16"/>
      <c r="PMO160" s="16"/>
      <c r="PMP160" s="16"/>
      <c r="PMQ160" s="16"/>
      <c r="PMR160" s="16"/>
      <c r="PMS160" s="16"/>
      <c r="PMT160" s="16"/>
      <c r="PMU160" s="16"/>
      <c r="PMV160" s="16"/>
      <c r="PMW160" s="16"/>
      <c r="PMX160" s="16"/>
      <c r="PMY160" s="16"/>
      <c r="PMZ160" s="16"/>
      <c r="PNA160" s="16"/>
      <c r="PNB160" s="16"/>
      <c r="PNC160" s="16"/>
      <c r="PND160" s="16"/>
      <c r="PNE160" s="16"/>
      <c r="PNF160" s="16"/>
      <c r="PNG160" s="16"/>
      <c r="PNH160" s="16"/>
      <c r="PNI160" s="16"/>
      <c r="PNJ160" s="16"/>
      <c r="PNK160" s="16"/>
      <c r="PNL160" s="16"/>
      <c r="PNM160" s="16"/>
      <c r="PNN160" s="16"/>
      <c r="PNO160" s="16"/>
      <c r="PNP160" s="16"/>
      <c r="PNQ160" s="16"/>
      <c r="PNR160" s="16"/>
      <c r="PNS160" s="16"/>
      <c r="PNT160" s="16"/>
      <c r="PNU160" s="16"/>
      <c r="PNV160" s="16"/>
      <c r="PNW160" s="16"/>
      <c r="PNX160" s="16"/>
      <c r="PNY160" s="16"/>
      <c r="PNZ160" s="16"/>
      <c r="POA160" s="16"/>
      <c r="POB160" s="16"/>
      <c r="POC160" s="16"/>
      <c r="POD160" s="16"/>
      <c r="POE160" s="16"/>
      <c r="POF160" s="16"/>
      <c r="POG160" s="16"/>
      <c r="POH160" s="16"/>
      <c r="POI160" s="16"/>
      <c r="POJ160" s="16"/>
      <c r="POK160" s="16"/>
      <c r="POL160" s="16"/>
      <c r="POM160" s="16"/>
      <c r="PON160" s="16"/>
      <c r="POO160" s="16"/>
      <c r="POP160" s="16"/>
      <c r="POQ160" s="16"/>
      <c r="POR160" s="16"/>
      <c r="POS160" s="16"/>
      <c r="POT160" s="16"/>
      <c r="POU160" s="16"/>
      <c r="POV160" s="16"/>
      <c r="POW160" s="16"/>
      <c r="POX160" s="16"/>
      <c r="POY160" s="16"/>
      <c r="POZ160" s="16"/>
      <c r="PPA160" s="16"/>
      <c r="PPB160" s="16"/>
      <c r="PPC160" s="16"/>
      <c r="PPD160" s="16"/>
      <c r="PPE160" s="16"/>
      <c r="PPF160" s="16"/>
      <c r="PPG160" s="16"/>
      <c r="PPH160" s="16"/>
      <c r="PPI160" s="16"/>
      <c r="PPJ160" s="16"/>
      <c r="PPK160" s="16"/>
      <c r="PPL160" s="16"/>
      <c r="PPM160" s="16"/>
      <c r="PPN160" s="16"/>
      <c r="PPO160" s="16"/>
      <c r="PPP160" s="16"/>
      <c r="PPQ160" s="16"/>
      <c r="PPR160" s="16"/>
      <c r="PPS160" s="16"/>
      <c r="PPT160" s="16"/>
      <c r="PPU160" s="16"/>
      <c r="PPV160" s="16"/>
      <c r="PPW160" s="16"/>
      <c r="PPX160" s="16"/>
      <c r="PPY160" s="16"/>
      <c r="PPZ160" s="16"/>
      <c r="PQA160" s="16"/>
      <c r="PQB160" s="16"/>
      <c r="PQC160" s="16"/>
      <c r="PQD160" s="16"/>
      <c r="PQE160" s="16"/>
      <c r="PQF160" s="16"/>
      <c r="PQG160" s="16"/>
      <c r="PQH160" s="16"/>
      <c r="PQI160" s="16"/>
      <c r="PQJ160" s="16"/>
      <c r="PQK160" s="16"/>
      <c r="PQL160" s="16"/>
      <c r="PQM160" s="16"/>
      <c r="PQN160" s="16"/>
      <c r="PQO160" s="16"/>
      <c r="PQP160" s="16"/>
      <c r="PQQ160" s="16"/>
      <c r="PQR160" s="16"/>
      <c r="PQS160" s="16"/>
      <c r="PQT160" s="16"/>
      <c r="PQU160" s="16"/>
      <c r="PQV160" s="16"/>
      <c r="PQW160" s="16"/>
      <c r="PQX160" s="16"/>
      <c r="PQY160" s="16"/>
      <c r="PQZ160" s="16"/>
      <c r="PRA160" s="16"/>
      <c r="PRB160" s="16"/>
      <c r="PRC160" s="16"/>
      <c r="PRD160" s="16"/>
      <c r="PRE160" s="16"/>
      <c r="PRF160" s="16"/>
      <c r="PRG160" s="16"/>
      <c r="PRH160" s="16"/>
      <c r="PRI160" s="16"/>
      <c r="PRJ160" s="16"/>
      <c r="PRK160" s="16"/>
      <c r="PRL160" s="16"/>
      <c r="PRM160" s="16"/>
      <c r="PRN160" s="16"/>
      <c r="PRO160" s="16"/>
      <c r="PRP160" s="16"/>
      <c r="PRQ160" s="16"/>
      <c r="PRR160" s="16"/>
      <c r="PRS160" s="16"/>
      <c r="PRT160" s="16"/>
      <c r="PRU160" s="16"/>
      <c r="PRV160" s="16"/>
      <c r="PRW160" s="16"/>
      <c r="PRX160" s="16"/>
      <c r="PRY160" s="16"/>
      <c r="PRZ160" s="16"/>
      <c r="PSA160" s="16"/>
      <c r="PSB160" s="16"/>
      <c r="PSC160" s="16"/>
      <c r="PSD160" s="16"/>
      <c r="PSE160" s="16"/>
      <c r="PSF160" s="16"/>
      <c r="PSG160" s="16"/>
      <c r="PSH160" s="16"/>
      <c r="PSI160" s="16"/>
      <c r="PSJ160" s="16"/>
      <c r="PSK160" s="16"/>
      <c r="PSL160" s="16"/>
      <c r="PSM160" s="16"/>
      <c r="PSN160" s="16"/>
      <c r="PSO160" s="16"/>
      <c r="PSP160" s="16"/>
      <c r="PSQ160" s="16"/>
      <c r="PSR160" s="16"/>
      <c r="PSS160" s="16"/>
      <c r="PST160" s="16"/>
      <c r="PSU160" s="16"/>
      <c r="PSV160" s="16"/>
      <c r="PSW160" s="16"/>
      <c r="PSX160" s="16"/>
      <c r="PSY160" s="16"/>
      <c r="PSZ160" s="16"/>
      <c r="PTA160" s="16"/>
      <c r="PTB160" s="16"/>
      <c r="PTC160" s="16"/>
      <c r="PTD160" s="16"/>
      <c r="PTE160" s="16"/>
      <c r="PTF160" s="16"/>
      <c r="PTG160" s="16"/>
      <c r="PTH160" s="16"/>
      <c r="PTI160" s="16"/>
      <c r="PTJ160" s="16"/>
      <c r="PTK160" s="16"/>
      <c r="PTL160" s="16"/>
      <c r="PTM160" s="16"/>
      <c r="PTN160" s="16"/>
      <c r="PTO160" s="16"/>
      <c r="PTP160" s="16"/>
      <c r="PTQ160" s="16"/>
      <c r="PTR160" s="16"/>
      <c r="PTS160" s="16"/>
      <c r="PTT160" s="16"/>
      <c r="PTU160" s="16"/>
      <c r="PTV160" s="16"/>
      <c r="PTW160" s="16"/>
      <c r="PTX160" s="16"/>
      <c r="PTY160" s="16"/>
      <c r="PTZ160" s="16"/>
      <c r="PUA160" s="16"/>
      <c r="PUB160" s="16"/>
      <c r="PUC160" s="16"/>
      <c r="PUD160" s="16"/>
      <c r="PUE160" s="16"/>
      <c r="PUF160" s="16"/>
      <c r="PUG160" s="16"/>
      <c r="PUH160" s="16"/>
      <c r="PUI160" s="16"/>
      <c r="PUJ160" s="16"/>
      <c r="PUK160" s="16"/>
      <c r="PUL160" s="16"/>
      <c r="PUM160" s="16"/>
      <c r="PUN160" s="16"/>
      <c r="PUO160" s="16"/>
      <c r="PUP160" s="16"/>
      <c r="PUQ160" s="16"/>
      <c r="PUR160" s="16"/>
      <c r="PUS160" s="16"/>
      <c r="PUT160" s="16"/>
      <c r="PUU160" s="16"/>
      <c r="PUV160" s="16"/>
      <c r="PUW160" s="16"/>
      <c r="PUX160" s="16"/>
      <c r="PUY160" s="16"/>
      <c r="PUZ160" s="16"/>
      <c r="PVA160" s="16"/>
      <c r="PVB160" s="16"/>
      <c r="PVC160" s="16"/>
      <c r="PVD160" s="16"/>
      <c r="PVE160" s="16"/>
      <c r="PVF160" s="16"/>
      <c r="PVG160" s="16"/>
      <c r="PVH160" s="16"/>
      <c r="PVI160" s="16"/>
      <c r="PVJ160" s="16"/>
      <c r="PVK160" s="16"/>
      <c r="PVL160" s="16"/>
      <c r="PVM160" s="16"/>
      <c r="PVN160" s="16"/>
      <c r="PVO160" s="16"/>
      <c r="PVP160" s="16"/>
      <c r="PVQ160" s="16"/>
      <c r="PVR160" s="16"/>
      <c r="PVS160" s="16"/>
      <c r="PVT160" s="16"/>
      <c r="PVU160" s="16"/>
      <c r="PVV160" s="16"/>
      <c r="PVW160" s="16"/>
      <c r="PVX160" s="16"/>
      <c r="PVY160" s="16"/>
      <c r="PVZ160" s="16"/>
      <c r="PWA160" s="16"/>
      <c r="PWB160" s="16"/>
      <c r="PWC160" s="16"/>
      <c r="PWD160" s="16"/>
      <c r="PWE160" s="16"/>
      <c r="PWF160" s="16"/>
      <c r="PWG160" s="16"/>
      <c r="PWH160" s="16"/>
      <c r="PWI160" s="16"/>
      <c r="PWJ160" s="16"/>
      <c r="PWK160" s="16"/>
      <c r="PWL160" s="16"/>
      <c r="PWM160" s="16"/>
      <c r="PWN160" s="16"/>
      <c r="PWO160" s="16"/>
      <c r="PWP160" s="16"/>
      <c r="PWQ160" s="16"/>
      <c r="PWR160" s="16"/>
      <c r="PWS160" s="16"/>
      <c r="PWT160" s="16"/>
      <c r="PWU160" s="16"/>
      <c r="PWV160" s="16"/>
      <c r="PWW160" s="16"/>
      <c r="PWX160" s="16"/>
      <c r="PWY160" s="16"/>
      <c r="PWZ160" s="16"/>
      <c r="PXA160" s="16"/>
      <c r="PXB160" s="16"/>
      <c r="PXC160" s="16"/>
      <c r="PXD160" s="16"/>
      <c r="PXE160" s="16"/>
      <c r="PXF160" s="16"/>
      <c r="PXG160" s="16"/>
      <c r="PXH160" s="16"/>
      <c r="PXI160" s="16"/>
      <c r="PXJ160" s="16"/>
      <c r="PXK160" s="16"/>
      <c r="PXL160" s="16"/>
      <c r="PXM160" s="16"/>
      <c r="PXN160" s="16"/>
      <c r="PXO160" s="16"/>
      <c r="PXP160" s="16"/>
      <c r="PXQ160" s="16"/>
      <c r="PXR160" s="16"/>
      <c r="PXS160" s="16"/>
      <c r="PXT160" s="16"/>
      <c r="PXU160" s="16"/>
      <c r="PXV160" s="16"/>
      <c r="PXW160" s="16"/>
      <c r="PXX160" s="16"/>
      <c r="PXY160" s="16"/>
      <c r="PXZ160" s="16"/>
      <c r="PYA160" s="16"/>
      <c r="PYB160" s="16"/>
      <c r="PYC160" s="16"/>
      <c r="PYD160" s="16"/>
      <c r="PYE160" s="16"/>
      <c r="PYF160" s="16"/>
      <c r="PYG160" s="16"/>
      <c r="PYH160" s="16"/>
      <c r="PYI160" s="16"/>
      <c r="PYJ160" s="16"/>
      <c r="PYK160" s="16"/>
      <c r="PYL160" s="16"/>
      <c r="PYM160" s="16"/>
      <c r="PYN160" s="16"/>
      <c r="PYO160" s="16"/>
      <c r="PYP160" s="16"/>
      <c r="PYQ160" s="16"/>
      <c r="PYR160" s="16"/>
      <c r="PYS160" s="16"/>
      <c r="PYT160" s="16"/>
      <c r="PYU160" s="16"/>
      <c r="PYV160" s="16"/>
      <c r="PYW160" s="16"/>
      <c r="PYX160" s="16"/>
      <c r="PYY160" s="16"/>
      <c r="PYZ160" s="16"/>
      <c r="PZA160" s="16"/>
      <c r="PZB160" s="16"/>
      <c r="PZC160" s="16"/>
      <c r="PZD160" s="16"/>
      <c r="PZE160" s="16"/>
      <c r="PZF160" s="16"/>
      <c r="PZG160" s="16"/>
      <c r="PZH160" s="16"/>
      <c r="PZI160" s="16"/>
      <c r="PZJ160" s="16"/>
      <c r="PZK160" s="16"/>
      <c r="PZL160" s="16"/>
      <c r="PZM160" s="16"/>
      <c r="PZN160" s="16"/>
      <c r="PZO160" s="16"/>
      <c r="PZP160" s="16"/>
      <c r="PZQ160" s="16"/>
      <c r="PZR160" s="16"/>
      <c r="PZS160" s="16"/>
      <c r="PZT160" s="16"/>
      <c r="PZU160" s="16"/>
      <c r="PZV160" s="16"/>
      <c r="PZW160" s="16"/>
      <c r="PZX160" s="16"/>
      <c r="PZY160" s="16"/>
      <c r="PZZ160" s="16"/>
      <c r="QAA160" s="16"/>
      <c r="QAB160" s="16"/>
      <c r="QAC160" s="16"/>
      <c r="QAD160" s="16"/>
      <c r="QAE160" s="16"/>
      <c r="QAF160" s="16"/>
      <c r="QAG160" s="16"/>
      <c r="QAH160" s="16"/>
      <c r="QAI160" s="16"/>
      <c r="QAJ160" s="16"/>
      <c r="QAK160" s="16"/>
      <c r="QAL160" s="16"/>
      <c r="QAM160" s="16"/>
      <c r="QAN160" s="16"/>
      <c r="QAO160" s="16"/>
      <c r="QAP160" s="16"/>
      <c r="QAQ160" s="16"/>
      <c r="QAR160" s="16"/>
      <c r="QAS160" s="16"/>
      <c r="QAT160" s="16"/>
      <c r="QAU160" s="16"/>
      <c r="QAV160" s="16"/>
      <c r="QAW160" s="16"/>
      <c r="QAX160" s="16"/>
      <c r="QAY160" s="16"/>
      <c r="QAZ160" s="16"/>
      <c r="QBA160" s="16"/>
      <c r="QBB160" s="16"/>
      <c r="QBC160" s="16"/>
      <c r="QBD160" s="16"/>
      <c r="QBE160" s="16"/>
      <c r="QBF160" s="16"/>
      <c r="QBG160" s="16"/>
      <c r="QBH160" s="16"/>
      <c r="QBI160" s="16"/>
      <c r="QBJ160" s="16"/>
      <c r="QBK160" s="16"/>
      <c r="QBL160" s="16"/>
      <c r="QBM160" s="16"/>
      <c r="QBN160" s="16"/>
      <c r="QBO160" s="16"/>
      <c r="QBP160" s="16"/>
      <c r="QBQ160" s="16"/>
      <c r="QBR160" s="16"/>
      <c r="QBS160" s="16"/>
      <c r="QBT160" s="16"/>
      <c r="QBU160" s="16"/>
      <c r="QBV160" s="16"/>
      <c r="QBW160" s="16"/>
      <c r="QBX160" s="16"/>
      <c r="QBY160" s="16"/>
      <c r="QBZ160" s="16"/>
      <c r="QCA160" s="16"/>
      <c r="QCB160" s="16"/>
      <c r="QCC160" s="16"/>
      <c r="QCD160" s="16"/>
      <c r="QCE160" s="16"/>
      <c r="QCF160" s="16"/>
      <c r="QCG160" s="16"/>
      <c r="QCH160" s="16"/>
      <c r="QCI160" s="16"/>
      <c r="QCJ160" s="16"/>
      <c r="QCK160" s="16"/>
      <c r="QCL160" s="16"/>
      <c r="QCM160" s="16"/>
      <c r="QCN160" s="16"/>
      <c r="QCO160" s="16"/>
      <c r="QCP160" s="16"/>
      <c r="QCQ160" s="16"/>
      <c r="QCR160" s="16"/>
      <c r="QCS160" s="16"/>
      <c r="QCT160" s="16"/>
      <c r="QCU160" s="16"/>
      <c r="QCV160" s="16"/>
      <c r="QCW160" s="16"/>
      <c r="QCX160" s="16"/>
      <c r="QCY160" s="16"/>
      <c r="QCZ160" s="16"/>
      <c r="QDA160" s="16"/>
      <c r="QDB160" s="16"/>
      <c r="QDC160" s="16"/>
      <c r="QDD160" s="16"/>
      <c r="QDE160" s="16"/>
      <c r="QDF160" s="16"/>
      <c r="QDG160" s="16"/>
      <c r="QDH160" s="16"/>
      <c r="QDI160" s="16"/>
      <c r="QDJ160" s="16"/>
      <c r="QDK160" s="16"/>
      <c r="QDL160" s="16"/>
      <c r="QDM160" s="16"/>
      <c r="QDN160" s="16"/>
      <c r="QDO160" s="16"/>
      <c r="QDP160" s="16"/>
      <c r="QDQ160" s="16"/>
      <c r="QDR160" s="16"/>
      <c r="QDS160" s="16"/>
      <c r="QDT160" s="16"/>
      <c r="QDU160" s="16"/>
      <c r="QDV160" s="16"/>
      <c r="QDW160" s="16"/>
      <c r="QDX160" s="16"/>
      <c r="QDY160" s="16"/>
      <c r="QDZ160" s="16"/>
      <c r="QEA160" s="16"/>
      <c r="QEB160" s="16"/>
      <c r="QEC160" s="16"/>
      <c r="QED160" s="16"/>
      <c r="QEE160" s="16"/>
      <c r="QEF160" s="16"/>
      <c r="QEG160" s="16"/>
      <c r="QEH160" s="16"/>
      <c r="QEI160" s="16"/>
      <c r="QEJ160" s="16"/>
      <c r="QEK160" s="16"/>
      <c r="QEL160" s="16"/>
      <c r="QEM160" s="16"/>
      <c r="QEN160" s="16"/>
      <c r="QEO160" s="16"/>
      <c r="QEP160" s="16"/>
      <c r="QEQ160" s="16"/>
      <c r="QER160" s="16"/>
      <c r="QES160" s="16"/>
      <c r="QET160" s="16"/>
      <c r="QEU160" s="16"/>
      <c r="QEV160" s="16"/>
      <c r="QEW160" s="16"/>
      <c r="QEX160" s="16"/>
      <c r="QEY160" s="16"/>
      <c r="QEZ160" s="16"/>
      <c r="QFA160" s="16"/>
      <c r="QFB160" s="16"/>
      <c r="QFC160" s="16"/>
      <c r="QFD160" s="16"/>
      <c r="QFE160" s="16"/>
      <c r="QFF160" s="16"/>
      <c r="QFG160" s="16"/>
      <c r="QFH160" s="16"/>
      <c r="QFI160" s="16"/>
      <c r="QFJ160" s="16"/>
      <c r="QFK160" s="16"/>
      <c r="QFL160" s="16"/>
      <c r="QFM160" s="16"/>
      <c r="QFN160" s="16"/>
      <c r="QFO160" s="16"/>
      <c r="QFP160" s="16"/>
      <c r="QFQ160" s="16"/>
      <c r="QFR160" s="16"/>
      <c r="QFS160" s="16"/>
      <c r="QFT160" s="16"/>
      <c r="QFU160" s="16"/>
      <c r="QFV160" s="16"/>
      <c r="QFW160" s="16"/>
      <c r="QFX160" s="16"/>
      <c r="QFY160" s="16"/>
      <c r="QFZ160" s="16"/>
      <c r="QGA160" s="16"/>
      <c r="QGB160" s="16"/>
      <c r="QGC160" s="16"/>
      <c r="QGD160" s="16"/>
      <c r="QGE160" s="16"/>
      <c r="QGF160" s="16"/>
      <c r="QGG160" s="16"/>
      <c r="QGH160" s="16"/>
      <c r="QGI160" s="16"/>
      <c r="QGJ160" s="16"/>
      <c r="QGK160" s="16"/>
      <c r="QGL160" s="16"/>
      <c r="QGM160" s="16"/>
      <c r="QGN160" s="16"/>
      <c r="QGO160" s="16"/>
      <c r="QGP160" s="16"/>
      <c r="QGQ160" s="16"/>
      <c r="QGR160" s="16"/>
      <c r="QGS160" s="16"/>
      <c r="QGT160" s="16"/>
      <c r="QGU160" s="16"/>
      <c r="QGV160" s="16"/>
      <c r="QGW160" s="16"/>
      <c r="QGX160" s="16"/>
      <c r="QGY160" s="16"/>
      <c r="QGZ160" s="16"/>
      <c r="QHA160" s="16"/>
      <c r="QHB160" s="16"/>
      <c r="QHC160" s="16"/>
      <c r="QHD160" s="16"/>
      <c r="QHE160" s="16"/>
      <c r="QHF160" s="16"/>
      <c r="QHG160" s="16"/>
      <c r="QHH160" s="16"/>
      <c r="QHI160" s="16"/>
      <c r="QHJ160" s="16"/>
      <c r="QHK160" s="16"/>
      <c r="QHL160" s="16"/>
      <c r="QHM160" s="16"/>
      <c r="QHN160" s="16"/>
      <c r="QHO160" s="16"/>
      <c r="QHP160" s="16"/>
      <c r="QHQ160" s="16"/>
      <c r="QHR160" s="16"/>
      <c r="QHS160" s="16"/>
      <c r="QHT160" s="16"/>
      <c r="QHU160" s="16"/>
      <c r="QHV160" s="16"/>
      <c r="QHW160" s="16"/>
      <c r="QHX160" s="16"/>
      <c r="QHY160" s="16"/>
      <c r="QHZ160" s="16"/>
      <c r="QIA160" s="16"/>
      <c r="QIB160" s="16"/>
      <c r="QIC160" s="16"/>
      <c r="QID160" s="16"/>
      <c r="QIE160" s="16"/>
      <c r="QIF160" s="16"/>
      <c r="QIG160" s="16"/>
      <c r="QIH160" s="16"/>
      <c r="QII160" s="16"/>
      <c r="QIJ160" s="16"/>
      <c r="QIK160" s="16"/>
      <c r="QIL160" s="16"/>
      <c r="QIM160" s="16"/>
      <c r="QIN160" s="16"/>
      <c r="QIO160" s="16"/>
      <c r="QIP160" s="16"/>
      <c r="QIQ160" s="16"/>
      <c r="QIR160" s="16"/>
      <c r="QIS160" s="16"/>
      <c r="QIT160" s="16"/>
      <c r="QIU160" s="16"/>
      <c r="QIV160" s="16"/>
      <c r="QIW160" s="16"/>
      <c r="QIX160" s="16"/>
      <c r="QIY160" s="16"/>
      <c r="QIZ160" s="16"/>
      <c r="QJA160" s="16"/>
      <c r="QJB160" s="16"/>
      <c r="QJC160" s="16"/>
      <c r="QJD160" s="16"/>
      <c r="QJE160" s="16"/>
      <c r="QJF160" s="16"/>
      <c r="QJG160" s="16"/>
      <c r="QJH160" s="16"/>
      <c r="QJI160" s="16"/>
      <c r="QJJ160" s="16"/>
      <c r="QJK160" s="16"/>
      <c r="QJL160" s="16"/>
      <c r="QJM160" s="16"/>
      <c r="QJN160" s="16"/>
      <c r="QJO160" s="16"/>
      <c r="QJP160" s="16"/>
      <c r="QJQ160" s="16"/>
      <c r="QJR160" s="16"/>
      <c r="QJS160" s="16"/>
      <c r="QJT160" s="16"/>
      <c r="QJU160" s="16"/>
      <c r="QJV160" s="16"/>
      <c r="QJW160" s="16"/>
      <c r="QJX160" s="16"/>
      <c r="QJY160" s="16"/>
      <c r="QJZ160" s="16"/>
      <c r="QKA160" s="16"/>
      <c r="QKB160" s="16"/>
      <c r="QKC160" s="16"/>
      <c r="QKD160" s="16"/>
      <c r="QKE160" s="16"/>
      <c r="QKF160" s="16"/>
      <c r="QKG160" s="16"/>
      <c r="QKH160" s="16"/>
      <c r="QKI160" s="16"/>
      <c r="QKJ160" s="16"/>
      <c r="QKK160" s="16"/>
      <c r="QKL160" s="16"/>
      <c r="QKM160" s="16"/>
      <c r="QKN160" s="16"/>
      <c r="QKO160" s="16"/>
      <c r="QKP160" s="16"/>
      <c r="QKQ160" s="16"/>
      <c r="QKR160" s="16"/>
      <c r="QKS160" s="16"/>
      <c r="QKT160" s="16"/>
      <c r="QKU160" s="16"/>
      <c r="QKV160" s="16"/>
      <c r="QKW160" s="16"/>
      <c r="QKX160" s="16"/>
      <c r="QKY160" s="16"/>
      <c r="QKZ160" s="16"/>
      <c r="QLA160" s="16"/>
      <c r="QLB160" s="16"/>
      <c r="QLC160" s="16"/>
      <c r="QLD160" s="16"/>
      <c r="QLE160" s="16"/>
      <c r="QLF160" s="16"/>
      <c r="QLG160" s="16"/>
      <c r="QLH160" s="16"/>
      <c r="QLI160" s="16"/>
      <c r="QLJ160" s="16"/>
      <c r="QLK160" s="16"/>
      <c r="QLL160" s="16"/>
      <c r="QLM160" s="16"/>
      <c r="QLN160" s="16"/>
      <c r="QLO160" s="16"/>
      <c r="QLP160" s="16"/>
      <c r="QLQ160" s="16"/>
      <c r="QLR160" s="16"/>
      <c r="QLS160" s="16"/>
      <c r="QLT160" s="16"/>
      <c r="QLU160" s="16"/>
      <c r="QLV160" s="16"/>
      <c r="QLW160" s="16"/>
      <c r="QLX160" s="16"/>
      <c r="QLY160" s="16"/>
      <c r="QLZ160" s="16"/>
      <c r="QMA160" s="16"/>
      <c r="QMB160" s="16"/>
      <c r="QMC160" s="16"/>
      <c r="QMD160" s="16"/>
      <c r="QME160" s="16"/>
      <c r="QMF160" s="16"/>
      <c r="QMG160" s="16"/>
      <c r="QMH160" s="16"/>
      <c r="QMI160" s="16"/>
      <c r="QMJ160" s="16"/>
      <c r="QMK160" s="16"/>
      <c r="QML160" s="16"/>
      <c r="QMM160" s="16"/>
      <c r="QMN160" s="16"/>
      <c r="QMO160" s="16"/>
      <c r="QMP160" s="16"/>
      <c r="QMQ160" s="16"/>
      <c r="QMR160" s="16"/>
      <c r="QMS160" s="16"/>
      <c r="QMT160" s="16"/>
      <c r="QMU160" s="16"/>
      <c r="QMV160" s="16"/>
      <c r="QMW160" s="16"/>
      <c r="QMX160" s="16"/>
      <c r="QMY160" s="16"/>
      <c r="QMZ160" s="16"/>
      <c r="QNA160" s="16"/>
      <c r="QNB160" s="16"/>
      <c r="QNC160" s="16"/>
      <c r="QND160" s="16"/>
      <c r="QNE160" s="16"/>
      <c r="QNF160" s="16"/>
      <c r="QNG160" s="16"/>
      <c r="QNH160" s="16"/>
      <c r="QNI160" s="16"/>
      <c r="QNJ160" s="16"/>
      <c r="QNK160" s="16"/>
      <c r="QNL160" s="16"/>
      <c r="QNM160" s="16"/>
      <c r="QNN160" s="16"/>
      <c r="QNO160" s="16"/>
      <c r="QNP160" s="16"/>
      <c r="QNQ160" s="16"/>
      <c r="QNR160" s="16"/>
      <c r="QNS160" s="16"/>
      <c r="QNT160" s="16"/>
      <c r="QNU160" s="16"/>
      <c r="QNV160" s="16"/>
      <c r="QNW160" s="16"/>
      <c r="QNX160" s="16"/>
      <c r="QNY160" s="16"/>
      <c r="QNZ160" s="16"/>
      <c r="QOA160" s="16"/>
      <c r="QOB160" s="16"/>
      <c r="QOC160" s="16"/>
      <c r="QOD160" s="16"/>
      <c r="QOE160" s="16"/>
      <c r="QOF160" s="16"/>
      <c r="QOG160" s="16"/>
      <c r="QOH160" s="16"/>
      <c r="QOI160" s="16"/>
      <c r="QOJ160" s="16"/>
      <c r="QOK160" s="16"/>
      <c r="QOL160" s="16"/>
      <c r="QOM160" s="16"/>
      <c r="QON160" s="16"/>
      <c r="QOO160" s="16"/>
      <c r="QOP160" s="16"/>
      <c r="QOQ160" s="16"/>
      <c r="QOR160" s="16"/>
      <c r="QOS160" s="16"/>
      <c r="QOT160" s="16"/>
      <c r="QOU160" s="16"/>
      <c r="QOV160" s="16"/>
      <c r="QOW160" s="16"/>
      <c r="QOX160" s="16"/>
      <c r="QOY160" s="16"/>
      <c r="QOZ160" s="16"/>
      <c r="QPA160" s="16"/>
      <c r="QPB160" s="16"/>
      <c r="QPC160" s="16"/>
      <c r="QPD160" s="16"/>
      <c r="QPE160" s="16"/>
      <c r="QPF160" s="16"/>
      <c r="QPG160" s="16"/>
      <c r="QPH160" s="16"/>
      <c r="QPI160" s="16"/>
      <c r="QPJ160" s="16"/>
      <c r="QPK160" s="16"/>
      <c r="QPL160" s="16"/>
      <c r="QPM160" s="16"/>
      <c r="QPN160" s="16"/>
      <c r="QPO160" s="16"/>
      <c r="QPP160" s="16"/>
      <c r="QPQ160" s="16"/>
      <c r="QPR160" s="16"/>
      <c r="QPS160" s="16"/>
      <c r="QPT160" s="16"/>
      <c r="QPU160" s="16"/>
      <c r="QPV160" s="16"/>
      <c r="QPW160" s="16"/>
      <c r="QPX160" s="16"/>
      <c r="QPY160" s="16"/>
      <c r="QPZ160" s="16"/>
      <c r="QQA160" s="16"/>
      <c r="QQB160" s="16"/>
      <c r="QQC160" s="16"/>
      <c r="QQD160" s="16"/>
      <c r="QQE160" s="16"/>
      <c r="QQF160" s="16"/>
      <c r="QQG160" s="16"/>
      <c r="QQH160" s="16"/>
      <c r="QQI160" s="16"/>
      <c r="QQJ160" s="16"/>
      <c r="QQK160" s="16"/>
      <c r="QQL160" s="16"/>
      <c r="QQM160" s="16"/>
      <c r="QQN160" s="16"/>
      <c r="QQO160" s="16"/>
      <c r="QQP160" s="16"/>
      <c r="QQQ160" s="16"/>
      <c r="QQR160" s="16"/>
      <c r="QQS160" s="16"/>
      <c r="QQT160" s="16"/>
      <c r="QQU160" s="16"/>
      <c r="QQV160" s="16"/>
      <c r="QQW160" s="16"/>
      <c r="QQX160" s="16"/>
      <c r="QQY160" s="16"/>
      <c r="QQZ160" s="16"/>
      <c r="QRA160" s="16"/>
      <c r="QRB160" s="16"/>
      <c r="QRC160" s="16"/>
      <c r="QRD160" s="16"/>
      <c r="QRE160" s="16"/>
      <c r="QRF160" s="16"/>
      <c r="QRG160" s="16"/>
      <c r="QRH160" s="16"/>
      <c r="QRI160" s="16"/>
      <c r="QRJ160" s="16"/>
      <c r="QRK160" s="16"/>
      <c r="QRL160" s="16"/>
      <c r="QRM160" s="16"/>
      <c r="QRN160" s="16"/>
      <c r="QRO160" s="16"/>
      <c r="QRP160" s="16"/>
      <c r="QRQ160" s="16"/>
      <c r="QRR160" s="16"/>
      <c r="QRS160" s="16"/>
      <c r="QRT160" s="16"/>
      <c r="QRU160" s="16"/>
      <c r="QRV160" s="16"/>
      <c r="QRW160" s="16"/>
      <c r="QRX160" s="16"/>
      <c r="QRY160" s="16"/>
      <c r="QRZ160" s="16"/>
      <c r="QSA160" s="16"/>
      <c r="QSB160" s="16"/>
      <c r="QSC160" s="16"/>
      <c r="QSD160" s="16"/>
      <c r="QSE160" s="16"/>
      <c r="QSF160" s="16"/>
      <c r="QSG160" s="16"/>
      <c r="QSH160" s="16"/>
      <c r="QSI160" s="16"/>
      <c r="QSJ160" s="16"/>
      <c r="QSK160" s="16"/>
      <c r="QSL160" s="16"/>
      <c r="QSM160" s="16"/>
      <c r="QSN160" s="16"/>
      <c r="QSO160" s="16"/>
      <c r="QSP160" s="16"/>
      <c r="QSQ160" s="16"/>
      <c r="QSR160" s="16"/>
      <c r="QSS160" s="16"/>
      <c r="QST160" s="16"/>
      <c r="QSU160" s="16"/>
      <c r="QSV160" s="16"/>
      <c r="QSW160" s="16"/>
      <c r="QSX160" s="16"/>
      <c r="QSY160" s="16"/>
      <c r="QSZ160" s="16"/>
      <c r="QTA160" s="16"/>
      <c r="QTB160" s="16"/>
      <c r="QTC160" s="16"/>
      <c r="QTD160" s="16"/>
      <c r="QTE160" s="16"/>
      <c r="QTF160" s="16"/>
      <c r="QTG160" s="16"/>
      <c r="QTH160" s="16"/>
      <c r="QTI160" s="16"/>
      <c r="QTJ160" s="16"/>
      <c r="QTK160" s="16"/>
      <c r="QTL160" s="16"/>
      <c r="QTM160" s="16"/>
      <c r="QTN160" s="16"/>
      <c r="QTO160" s="16"/>
      <c r="QTP160" s="16"/>
      <c r="QTQ160" s="16"/>
      <c r="QTR160" s="16"/>
      <c r="QTS160" s="16"/>
      <c r="QTT160" s="16"/>
      <c r="QTU160" s="16"/>
      <c r="QTV160" s="16"/>
      <c r="QTW160" s="16"/>
      <c r="QTX160" s="16"/>
      <c r="QTY160" s="16"/>
      <c r="QTZ160" s="16"/>
      <c r="QUA160" s="16"/>
      <c r="QUB160" s="16"/>
      <c r="QUC160" s="16"/>
      <c r="QUD160" s="16"/>
      <c r="QUE160" s="16"/>
      <c r="QUF160" s="16"/>
      <c r="QUG160" s="16"/>
      <c r="QUH160" s="16"/>
      <c r="QUI160" s="16"/>
      <c r="QUJ160" s="16"/>
      <c r="QUK160" s="16"/>
      <c r="QUL160" s="16"/>
      <c r="QUM160" s="16"/>
      <c r="QUN160" s="16"/>
      <c r="QUO160" s="16"/>
      <c r="QUP160" s="16"/>
      <c r="QUQ160" s="16"/>
      <c r="QUR160" s="16"/>
      <c r="QUS160" s="16"/>
      <c r="QUT160" s="16"/>
      <c r="QUU160" s="16"/>
      <c r="QUV160" s="16"/>
      <c r="QUW160" s="16"/>
      <c r="QUX160" s="16"/>
      <c r="QUY160" s="16"/>
      <c r="QUZ160" s="16"/>
      <c r="QVA160" s="16"/>
      <c r="QVB160" s="16"/>
      <c r="QVC160" s="16"/>
      <c r="QVD160" s="16"/>
      <c r="QVE160" s="16"/>
      <c r="QVF160" s="16"/>
      <c r="QVG160" s="16"/>
      <c r="QVH160" s="16"/>
      <c r="QVI160" s="16"/>
      <c r="QVJ160" s="16"/>
      <c r="QVK160" s="16"/>
      <c r="QVL160" s="16"/>
      <c r="QVM160" s="16"/>
      <c r="QVN160" s="16"/>
      <c r="QVO160" s="16"/>
      <c r="QVP160" s="16"/>
      <c r="QVQ160" s="16"/>
      <c r="QVR160" s="16"/>
      <c r="QVS160" s="16"/>
      <c r="QVT160" s="16"/>
      <c r="QVU160" s="16"/>
      <c r="QVV160" s="16"/>
      <c r="QVW160" s="16"/>
      <c r="QVX160" s="16"/>
      <c r="QVY160" s="16"/>
      <c r="QVZ160" s="16"/>
      <c r="QWA160" s="16"/>
      <c r="QWB160" s="16"/>
      <c r="QWC160" s="16"/>
      <c r="QWD160" s="16"/>
      <c r="QWE160" s="16"/>
      <c r="QWF160" s="16"/>
      <c r="QWG160" s="16"/>
      <c r="QWH160" s="16"/>
      <c r="QWI160" s="16"/>
      <c r="QWJ160" s="16"/>
      <c r="QWK160" s="16"/>
      <c r="QWL160" s="16"/>
      <c r="QWM160" s="16"/>
      <c r="QWN160" s="16"/>
      <c r="QWO160" s="16"/>
      <c r="QWP160" s="16"/>
      <c r="QWQ160" s="16"/>
      <c r="QWR160" s="16"/>
      <c r="QWS160" s="16"/>
      <c r="QWT160" s="16"/>
      <c r="QWU160" s="16"/>
      <c r="QWV160" s="16"/>
      <c r="QWW160" s="16"/>
      <c r="QWX160" s="16"/>
      <c r="QWY160" s="16"/>
      <c r="QWZ160" s="16"/>
      <c r="QXA160" s="16"/>
      <c r="QXB160" s="16"/>
      <c r="QXC160" s="16"/>
      <c r="QXD160" s="16"/>
      <c r="QXE160" s="16"/>
      <c r="QXF160" s="16"/>
      <c r="QXG160" s="16"/>
      <c r="QXH160" s="16"/>
      <c r="QXI160" s="16"/>
      <c r="QXJ160" s="16"/>
      <c r="QXK160" s="16"/>
      <c r="QXL160" s="16"/>
      <c r="QXM160" s="16"/>
      <c r="QXN160" s="16"/>
      <c r="QXO160" s="16"/>
      <c r="QXP160" s="16"/>
      <c r="QXQ160" s="16"/>
      <c r="QXR160" s="16"/>
      <c r="QXS160" s="16"/>
      <c r="QXT160" s="16"/>
      <c r="QXU160" s="16"/>
      <c r="QXV160" s="16"/>
      <c r="QXW160" s="16"/>
      <c r="QXX160" s="16"/>
      <c r="QXY160" s="16"/>
      <c r="QXZ160" s="16"/>
      <c r="QYA160" s="16"/>
      <c r="QYB160" s="16"/>
      <c r="QYC160" s="16"/>
      <c r="QYD160" s="16"/>
      <c r="QYE160" s="16"/>
      <c r="QYF160" s="16"/>
      <c r="QYG160" s="16"/>
      <c r="QYH160" s="16"/>
      <c r="QYI160" s="16"/>
      <c r="QYJ160" s="16"/>
      <c r="QYK160" s="16"/>
      <c r="QYL160" s="16"/>
      <c r="QYM160" s="16"/>
      <c r="QYN160" s="16"/>
      <c r="QYO160" s="16"/>
      <c r="QYP160" s="16"/>
      <c r="QYQ160" s="16"/>
      <c r="QYR160" s="16"/>
      <c r="QYS160" s="16"/>
      <c r="QYT160" s="16"/>
      <c r="QYU160" s="16"/>
      <c r="QYV160" s="16"/>
      <c r="QYW160" s="16"/>
      <c r="QYX160" s="16"/>
      <c r="QYY160" s="16"/>
      <c r="QYZ160" s="16"/>
      <c r="QZA160" s="16"/>
      <c r="QZB160" s="16"/>
      <c r="QZC160" s="16"/>
      <c r="QZD160" s="16"/>
      <c r="QZE160" s="16"/>
      <c r="QZF160" s="16"/>
      <c r="QZG160" s="16"/>
      <c r="QZH160" s="16"/>
      <c r="QZI160" s="16"/>
      <c r="QZJ160" s="16"/>
      <c r="QZK160" s="16"/>
      <c r="QZL160" s="16"/>
      <c r="QZM160" s="16"/>
      <c r="QZN160" s="16"/>
      <c r="QZO160" s="16"/>
      <c r="QZP160" s="16"/>
      <c r="QZQ160" s="16"/>
      <c r="QZR160" s="16"/>
      <c r="QZS160" s="16"/>
      <c r="QZT160" s="16"/>
      <c r="QZU160" s="16"/>
      <c r="QZV160" s="16"/>
      <c r="QZW160" s="16"/>
      <c r="QZX160" s="16"/>
      <c r="QZY160" s="16"/>
      <c r="QZZ160" s="16"/>
      <c r="RAA160" s="16"/>
      <c r="RAB160" s="16"/>
      <c r="RAC160" s="16"/>
      <c r="RAD160" s="16"/>
      <c r="RAE160" s="16"/>
      <c r="RAF160" s="16"/>
      <c r="RAG160" s="16"/>
      <c r="RAH160" s="16"/>
      <c r="RAI160" s="16"/>
      <c r="RAJ160" s="16"/>
      <c r="RAK160" s="16"/>
      <c r="RAL160" s="16"/>
      <c r="RAM160" s="16"/>
      <c r="RAN160" s="16"/>
      <c r="RAO160" s="16"/>
      <c r="RAP160" s="16"/>
      <c r="RAQ160" s="16"/>
      <c r="RAR160" s="16"/>
      <c r="RAS160" s="16"/>
      <c r="RAT160" s="16"/>
      <c r="RAU160" s="16"/>
      <c r="RAV160" s="16"/>
      <c r="RAW160" s="16"/>
      <c r="RAX160" s="16"/>
      <c r="RAY160" s="16"/>
      <c r="RAZ160" s="16"/>
      <c r="RBA160" s="16"/>
      <c r="RBB160" s="16"/>
      <c r="RBC160" s="16"/>
      <c r="RBD160" s="16"/>
      <c r="RBE160" s="16"/>
      <c r="RBF160" s="16"/>
      <c r="RBG160" s="16"/>
      <c r="RBH160" s="16"/>
      <c r="RBI160" s="16"/>
      <c r="RBJ160" s="16"/>
      <c r="RBK160" s="16"/>
      <c r="RBL160" s="16"/>
      <c r="RBM160" s="16"/>
      <c r="RBN160" s="16"/>
      <c r="RBO160" s="16"/>
      <c r="RBP160" s="16"/>
      <c r="RBQ160" s="16"/>
      <c r="RBR160" s="16"/>
      <c r="RBS160" s="16"/>
      <c r="RBT160" s="16"/>
      <c r="RBU160" s="16"/>
      <c r="RBV160" s="16"/>
      <c r="RBW160" s="16"/>
      <c r="RBX160" s="16"/>
      <c r="RBY160" s="16"/>
      <c r="RBZ160" s="16"/>
      <c r="RCA160" s="16"/>
      <c r="RCB160" s="16"/>
      <c r="RCC160" s="16"/>
      <c r="RCD160" s="16"/>
      <c r="RCE160" s="16"/>
      <c r="RCF160" s="16"/>
      <c r="RCG160" s="16"/>
      <c r="RCH160" s="16"/>
      <c r="RCI160" s="16"/>
      <c r="RCJ160" s="16"/>
      <c r="RCK160" s="16"/>
      <c r="RCL160" s="16"/>
      <c r="RCM160" s="16"/>
      <c r="RCN160" s="16"/>
      <c r="RCO160" s="16"/>
      <c r="RCP160" s="16"/>
      <c r="RCQ160" s="16"/>
      <c r="RCR160" s="16"/>
      <c r="RCS160" s="16"/>
      <c r="RCT160" s="16"/>
      <c r="RCU160" s="16"/>
      <c r="RCV160" s="16"/>
      <c r="RCW160" s="16"/>
      <c r="RCX160" s="16"/>
      <c r="RCY160" s="16"/>
      <c r="RCZ160" s="16"/>
      <c r="RDA160" s="16"/>
      <c r="RDB160" s="16"/>
      <c r="RDC160" s="16"/>
      <c r="RDD160" s="16"/>
      <c r="RDE160" s="16"/>
      <c r="RDF160" s="16"/>
      <c r="RDG160" s="16"/>
      <c r="RDH160" s="16"/>
      <c r="RDI160" s="16"/>
      <c r="RDJ160" s="16"/>
      <c r="RDK160" s="16"/>
      <c r="RDL160" s="16"/>
      <c r="RDM160" s="16"/>
      <c r="RDN160" s="16"/>
      <c r="RDO160" s="16"/>
      <c r="RDP160" s="16"/>
      <c r="RDQ160" s="16"/>
      <c r="RDR160" s="16"/>
      <c r="RDS160" s="16"/>
      <c r="RDT160" s="16"/>
      <c r="RDU160" s="16"/>
      <c r="RDV160" s="16"/>
      <c r="RDW160" s="16"/>
      <c r="RDX160" s="16"/>
      <c r="RDY160" s="16"/>
      <c r="RDZ160" s="16"/>
      <c r="REA160" s="16"/>
      <c r="REB160" s="16"/>
      <c r="REC160" s="16"/>
      <c r="RED160" s="16"/>
      <c r="REE160" s="16"/>
      <c r="REF160" s="16"/>
      <c r="REG160" s="16"/>
      <c r="REH160" s="16"/>
      <c r="REI160" s="16"/>
      <c r="REJ160" s="16"/>
      <c r="REK160" s="16"/>
      <c r="REL160" s="16"/>
      <c r="REM160" s="16"/>
      <c r="REN160" s="16"/>
      <c r="REO160" s="16"/>
      <c r="REP160" s="16"/>
      <c r="REQ160" s="16"/>
      <c r="RER160" s="16"/>
      <c r="RES160" s="16"/>
      <c r="RET160" s="16"/>
      <c r="REU160" s="16"/>
      <c r="REV160" s="16"/>
      <c r="REW160" s="16"/>
      <c r="REX160" s="16"/>
      <c r="REY160" s="16"/>
      <c r="REZ160" s="16"/>
      <c r="RFA160" s="16"/>
      <c r="RFB160" s="16"/>
      <c r="RFC160" s="16"/>
      <c r="RFD160" s="16"/>
      <c r="RFE160" s="16"/>
      <c r="RFF160" s="16"/>
      <c r="RFG160" s="16"/>
      <c r="RFH160" s="16"/>
      <c r="RFI160" s="16"/>
      <c r="RFJ160" s="16"/>
      <c r="RFK160" s="16"/>
      <c r="RFL160" s="16"/>
      <c r="RFM160" s="16"/>
      <c r="RFN160" s="16"/>
      <c r="RFO160" s="16"/>
      <c r="RFP160" s="16"/>
      <c r="RFQ160" s="16"/>
      <c r="RFR160" s="16"/>
      <c r="RFS160" s="16"/>
      <c r="RFT160" s="16"/>
      <c r="RFU160" s="16"/>
      <c r="RFV160" s="16"/>
      <c r="RFW160" s="16"/>
      <c r="RFX160" s="16"/>
      <c r="RFY160" s="16"/>
      <c r="RFZ160" s="16"/>
      <c r="RGA160" s="16"/>
      <c r="RGB160" s="16"/>
      <c r="RGC160" s="16"/>
      <c r="RGD160" s="16"/>
      <c r="RGE160" s="16"/>
      <c r="RGF160" s="16"/>
      <c r="RGG160" s="16"/>
      <c r="RGH160" s="16"/>
      <c r="RGI160" s="16"/>
      <c r="RGJ160" s="16"/>
      <c r="RGK160" s="16"/>
      <c r="RGL160" s="16"/>
      <c r="RGM160" s="16"/>
      <c r="RGN160" s="16"/>
      <c r="RGO160" s="16"/>
      <c r="RGP160" s="16"/>
      <c r="RGQ160" s="16"/>
      <c r="RGR160" s="16"/>
      <c r="RGS160" s="16"/>
      <c r="RGT160" s="16"/>
      <c r="RGU160" s="16"/>
      <c r="RGV160" s="16"/>
      <c r="RGW160" s="16"/>
      <c r="RGX160" s="16"/>
      <c r="RGY160" s="16"/>
      <c r="RGZ160" s="16"/>
      <c r="RHA160" s="16"/>
      <c r="RHB160" s="16"/>
      <c r="RHC160" s="16"/>
      <c r="RHD160" s="16"/>
      <c r="RHE160" s="16"/>
      <c r="RHF160" s="16"/>
      <c r="RHG160" s="16"/>
      <c r="RHH160" s="16"/>
      <c r="RHI160" s="16"/>
      <c r="RHJ160" s="16"/>
      <c r="RHK160" s="16"/>
      <c r="RHL160" s="16"/>
      <c r="RHM160" s="16"/>
      <c r="RHN160" s="16"/>
      <c r="RHO160" s="16"/>
      <c r="RHP160" s="16"/>
      <c r="RHQ160" s="16"/>
      <c r="RHR160" s="16"/>
      <c r="RHS160" s="16"/>
      <c r="RHT160" s="16"/>
      <c r="RHU160" s="16"/>
      <c r="RHV160" s="16"/>
      <c r="RHW160" s="16"/>
      <c r="RHX160" s="16"/>
      <c r="RHY160" s="16"/>
      <c r="RHZ160" s="16"/>
      <c r="RIA160" s="16"/>
      <c r="RIB160" s="16"/>
      <c r="RIC160" s="16"/>
      <c r="RID160" s="16"/>
      <c r="RIE160" s="16"/>
      <c r="RIF160" s="16"/>
      <c r="RIG160" s="16"/>
      <c r="RIH160" s="16"/>
      <c r="RII160" s="16"/>
      <c r="RIJ160" s="16"/>
      <c r="RIK160" s="16"/>
      <c r="RIL160" s="16"/>
      <c r="RIM160" s="16"/>
      <c r="RIN160" s="16"/>
      <c r="RIO160" s="16"/>
      <c r="RIP160" s="16"/>
      <c r="RIQ160" s="16"/>
      <c r="RIR160" s="16"/>
      <c r="RIS160" s="16"/>
      <c r="RIT160" s="16"/>
      <c r="RIU160" s="16"/>
      <c r="RIV160" s="16"/>
      <c r="RIW160" s="16"/>
      <c r="RIX160" s="16"/>
      <c r="RIY160" s="16"/>
      <c r="RIZ160" s="16"/>
      <c r="RJA160" s="16"/>
      <c r="RJB160" s="16"/>
      <c r="RJC160" s="16"/>
      <c r="RJD160" s="16"/>
      <c r="RJE160" s="16"/>
      <c r="RJF160" s="16"/>
      <c r="RJG160" s="16"/>
      <c r="RJH160" s="16"/>
      <c r="RJI160" s="16"/>
      <c r="RJJ160" s="16"/>
      <c r="RJK160" s="16"/>
      <c r="RJL160" s="16"/>
      <c r="RJM160" s="16"/>
      <c r="RJN160" s="16"/>
      <c r="RJO160" s="16"/>
      <c r="RJP160" s="16"/>
      <c r="RJQ160" s="16"/>
      <c r="RJR160" s="16"/>
      <c r="RJS160" s="16"/>
      <c r="RJT160" s="16"/>
      <c r="RJU160" s="16"/>
      <c r="RJV160" s="16"/>
      <c r="RJW160" s="16"/>
      <c r="RJX160" s="16"/>
      <c r="RJY160" s="16"/>
      <c r="RJZ160" s="16"/>
      <c r="RKA160" s="16"/>
      <c r="RKB160" s="16"/>
      <c r="RKC160" s="16"/>
      <c r="RKD160" s="16"/>
      <c r="RKE160" s="16"/>
      <c r="RKF160" s="16"/>
      <c r="RKG160" s="16"/>
      <c r="RKH160" s="16"/>
      <c r="RKI160" s="16"/>
      <c r="RKJ160" s="16"/>
      <c r="RKK160" s="16"/>
      <c r="RKL160" s="16"/>
      <c r="RKM160" s="16"/>
      <c r="RKN160" s="16"/>
      <c r="RKO160" s="16"/>
      <c r="RKP160" s="16"/>
      <c r="RKQ160" s="16"/>
      <c r="RKR160" s="16"/>
      <c r="RKS160" s="16"/>
      <c r="RKT160" s="16"/>
      <c r="RKU160" s="16"/>
      <c r="RKV160" s="16"/>
      <c r="RKW160" s="16"/>
      <c r="RKX160" s="16"/>
      <c r="RKY160" s="16"/>
      <c r="RKZ160" s="16"/>
      <c r="RLA160" s="16"/>
      <c r="RLB160" s="16"/>
      <c r="RLC160" s="16"/>
      <c r="RLD160" s="16"/>
      <c r="RLE160" s="16"/>
      <c r="RLF160" s="16"/>
      <c r="RLG160" s="16"/>
      <c r="RLH160" s="16"/>
      <c r="RLI160" s="16"/>
      <c r="RLJ160" s="16"/>
      <c r="RLK160" s="16"/>
      <c r="RLL160" s="16"/>
      <c r="RLM160" s="16"/>
      <c r="RLN160" s="16"/>
      <c r="RLO160" s="16"/>
      <c r="RLP160" s="16"/>
      <c r="RLQ160" s="16"/>
      <c r="RLR160" s="16"/>
      <c r="RLS160" s="16"/>
      <c r="RLT160" s="16"/>
      <c r="RLU160" s="16"/>
      <c r="RLV160" s="16"/>
      <c r="RLW160" s="16"/>
      <c r="RLX160" s="16"/>
      <c r="RLY160" s="16"/>
      <c r="RLZ160" s="16"/>
      <c r="RMA160" s="16"/>
      <c r="RMB160" s="16"/>
      <c r="RMC160" s="16"/>
      <c r="RMD160" s="16"/>
      <c r="RME160" s="16"/>
      <c r="RMF160" s="16"/>
      <c r="RMG160" s="16"/>
      <c r="RMH160" s="16"/>
      <c r="RMI160" s="16"/>
      <c r="RMJ160" s="16"/>
      <c r="RMK160" s="16"/>
      <c r="RML160" s="16"/>
      <c r="RMM160" s="16"/>
      <c r="RMN160" s="16"/>
      <c r="RMO160" s="16"/>
      <c r="RMP160" s="16"/>
      <c r="RMQ160" s="16"/>
      <c r="RMR160" s="16"/>
      <c r="RMS160" s="16"/>
      <c r="RMT160" s="16"/>
      <c r="RMU160" s="16"/>
      <c r="RMV160" s="16"/>
      <c r="RMW160" s="16"/>
      <c r="RMX160" s="16"/>
      <c r="RMY160" s="16"/>
      <c r="RMZ160" s="16"/>
      <c r="RNA160" s="16"/>
      <c r="RNB160" s="16"/>
      <c r="RNC160" s="16"/>
      <c r="RND160" s="16"/>
      <c r="RNE160" s="16"/>
      <c r="RNF160" s="16"/>
      <c r="RNG160" s="16"/>
      <c r="RNH160" s="16"/>
      <c r="RNI160" s="16"/>
      <c r="RNJ160" s="16"/>
      <c r="RNK160" s="16"/>
      <c r="RNL160" s="16"/>
      <c r="RNM160" s="16"/>
      <c r="RNN160" s="16"/>
      <c r="RNO160" s="16"/>
      <c r="RNP160" s="16"/>
      <c r="RNQ160" s="16"/>
      <c r="RNR160" s="16"/>
      <c r="RNS160" s="16"/>
      <c r="RNT160" s="16"/>
      <c r="RNU160" s="16"/>
      <c r="RNV160" s="16"/>
      <c r="RNW160" s="16"/>
      <c r="RNX160" s="16"/>
      <c r="RNY160" s="16"/>
      <c r="RNZ160" s="16"/>
      <c r="ROA160" s="16"/>
      <c r="ROB160" s="16"/>
      <c r="ROC160" s="16"/>
      <c r="ROD160" s="16"/>
      <c r="ROE160" s="16"/>
      <c r="ROF160" s="16"/>
      <c r="ROG160" s="16"/>
      <c r="ROH160" s="16"/>
      <c r="ROI160" s="16"/>
      <c r="ROJ160" s="16"/>
      <c r="ROK160" s="16"/>
      <c r="ROL160" s="16"/>
      <c r="ROM160" s="16"/>
      <c r="RON160" s="16"/>
      <c r="ROO160" s="16"/>
      <c r="ROP160" s="16"/>
      <c r="ROQ160" s="16"/>
      <c r="ROR160" s="16"/>
      <c r="ROS160" s="16"/>
      <c r="ROT160" s="16"/>
      <c r="ROU160" s="16"/>
      <c r="ROV160" s="16"/>
      <c r="ROW160" s="16"/>
      <c r="ROX160" s="16"/>
      <c r="ROY160" s="16"/>
      <c r="ROZ160" s="16"/>
      <c r="RPA160" s="16"/>
      <c r="RPB160" s="16"/>
      <c r="RPC160" s="16"/>
      <c r="RPD160" s="16"/>
      <c r="RPE160" s="16"/>
      <c r="RPF160" s="16"/>
      <c r="RPG160" s="16"/>
      <c r="RPH160" s="16"/>
      <c r="RPI160" s="16"/>
      <c r="RPJ160" s="16"/>
      <c r="RPK160" s="16"/>
      <c r="RPL160" s="16"/>
      <c r="RPM160" s="16"/>
      <c r="RPN160" s="16"/>
      <c r="RPO160" s="16"/>
      <c r="RPP160" s="16"/>
      <c r="RPQ160" s="16"/>
      <c r="RPR160" s="16"/>
      <c r="RPS160" s="16"/>
      <c r="RPT160" s="16"/>
      <c r="RPU160" s="16"/>
      <c r="RPV160" s="16"/>
      <c r="RPW160" s="16"/>
      <c r="RPX160" s="16"/>
      <c r="RPY160" s="16"/>
      <c r="RPZ160" s="16"/>
      <c r="RQA160" s="16"/>
      <c r="RQB160" s="16"/>
      <c r="RQC160" s="16"/>
      <c r="RQD160" s="16"/>
      <c r="RQE160" s="16"/>
      <c r="RQF160" s="16"/>
      <c r="RQG160" s="16"/>
      <c r="RQH160" s="16"/>
      <c r="RQI160" s="16"/>
      <c r="RQJ160" s="16"/>
      <c r="RQK160" s="16"/>
      <c r="RQL160" s="16"/>
      <c r="RQM160" s="16"/>
      <c r="RQN160" s="16"/>
      <c r="RQO160" s="16"/>
      <c r="RQP160" s="16"/>
      <c r="RQQ160" s="16"/>
      <c r="RQR160" s="16"/>
      <c r="RQS160" s="16"/>
      <c r="RQT160" s="16"/>
      <c r="RQU160" s="16"/>
      <c r="RQV160" s="16"/>
      <c r="RQW160" s="16"/>
      <c r="RQX160" s="16"/>
      <c r="RQY160" s="16"/>
      <c r="RQZ160" s="16"/>
      <c r="RRA160" s="16"/>
      <c r="RRB160" s="16"/>
      <c r="RRC160" s="16"/>
      <c r="RRD160" s="16"/>
      <c r="RRE160" s="16"/>
      <c r="RRF160" s="16"/>
      <c r="RRG160" s="16"/>
      <c r="RRH160" s="16"/>
      <c r="RRI160" s="16"/>
      <c r="RRJ160" s="16"/>
      <c r="RRK160" s="16"/>
      <c r="RRL160" s="16"/>
      <c r="RRM160" s="16"/>
      <c r="RRN160" s="16"/>
      <c r="RRO160" s="16"/>
      <c r="RRP160" s="16"/>
      <c r="RRQ160" s="16"/>
      <c r="RRR160" s="16"/>
      <c r="RRS160" s="16"/>
      <c r="RRT160" s="16"/>
      <c r="RRU160" s="16"/>
      <c r="RRV160" s="16"/>
      <c r="RRW160" s="16"/>
      <c r="RRX160" s="16"/>
      <c r="RRY160" s="16"/>
      <c r="RRZ160" s="16"/>
      <c r="RSA160" s="16"/>
      <c r="RSB160" s="16"/>
      <c r="RSC160" s="16"/>
      <c r="RSD160" s="16"/>
      <c r="RSE160" s="16"/>
      <c r="RSF160" s="16"/>
      <c r="RSG160" s="16"/>
      <c r="RSH160" s="16"/>
      <c r="RSI160" s="16"/>
      <c r="RSJ160" s="16"/>
      <c r="RSK160" s="16"/>
      <c r="RSL160" s="16"/>
      <c r="RSM160" s="16"/>
      <c r="RSN160" s="16"/>
      <c r="RSO160" s="16"/>
      <c r="RSP160" s="16"/>
      <c r="RSQ160" s="16"/>
      <c r="RSR160" s="16"/>
      <c r="RSS160" s="16"/>
      <c r="RST160" s="16"/>
      <c r="RSU160" s="16"/>
      <c r="RSV160" s="16"/>
      <c r="RSW160" s="16"/>
      <c r="RSX160" s="16"/>
      <c r="RSY160" s="16"/>
      <c r="RSZ160" s="16"/>
      <c r="RTA160" s="16"/>
      <c r="RTB160" s="16"/>
      <c r="RTC160" s="16"/>
      <c r="RTD160" s="16"/>
      <c r="RTE160" s="16"/>
      <c r="RTF160" s="16"/>
      <c r="RTG160" s="16"/>
      <c r="RTH160" s="16"/>
      <c r="RTI160" s="16"/>
      <c r="RTJ160" s="16"/>
      <c r="RTK160" s="16"/>
      <c r="RTL160" s="16"/>
      <c r="RTM160" s="16"/>
      <c r="RTN160" s="16"/>
      <c r="RTO160" s="16"/>
      <c r="RTP160" s="16"/>
      <c r="RTQ160" s="16"/>
      <c r="RTR160" s="16"/>
      <c r="RTS160" s="16"/>
      <c r="RTT160" s="16"/>
      <c r="RTU160" s="16"/>
      <c r="RTV160" s="16"/>
      <c r="RTW160" s="16"/>
      <c r="RTX160" s="16"/>
      <c r="RTY160" s="16"/>
      <c r="RTZ160" s="16"/>
      <c r="RUA160" s="16"/>
      <c r="RUB160" s="16"/>
      <c r="RUC160" s="16"/>
      <c r="RUD160" s="16"/>
      <c r="RUE160" s="16"/>
      <c r="RUF160" s="16"/>
      <c r="RUG160" s="16"/>
      <c r="RUH160" s="16"/>
      <c r="RUI160" s="16"/>
      <c r="RUJ160" s="16"/>
      <c r="RUK160" s="16"/>
      <c r="RUL160" s="16"/>
      <c r="RUM160" s="16"/>
      <c r="RUN160" s="16"/>
      <c r="RUO160" s="16"/>
      <c r="RUP160" s="16"/>
      <c r="RUQ160" s="16"/>
      <c r="RUR160" s="16"/>
      <c r="RUS160" s="16"/>
      <c r="RUT160" s="16"/>
      <c r="RUU160" s="16"/>
      <c r="RUV160" s="16"/>
      <c r="RUW160" s="16"/>
      <c r="RUX160" s="16"/>
      <c r="RUY160" s="16"/>
      <c r="RUZ160" s="16"/>
      <c r="RVA160" s="16"/>
      <c r="RVB160" s="16"/>
      <c r="RVC160" s="16"/>
      <c r="RVD160" s="16"/>
      <c r="RVE160" s="16"/>
      <c r="RVF160" s="16"/>
      <c r="RVG160" s="16"/>
      <c r="RVH160" s="16"/>
      <c r="RVI160" s="16"/>
      <c r="RVJ160" s="16"/>
      <c r="RVK160" s="16"/>
      <c r="RVL160" s="16"/>
      <c r="RVM160" s="16"/>
      <c r="RVN160" s="16"/>
      <c r="RVO160" s="16"/>
      <c r="RVP160" s="16"/>
      <c r="RVQ160" s="16"/>
      <c r="RVR160" s="16"/>
      <c r="RVS160" s="16"/>
      <c r="RVT160" s="16"/>
      <c r="RVU160" s="16"/>
      <c r="RVV160" s="16"/>
      <c r="RVW160" s="16"/>
      <c r="RVX160" s="16"/>
      <c r="RVY160" s="16"/>
      <c r="RVZ160" s="16"/>
      <c r="RWA160" s="16"/>
      <c r="RWB160" s="16"/>
      <c r="RWC160" s="16"/>
      <c r="RWD160" s="16"/>
      <c r="RWE160" s="16"/>
      <c r="RWF160" s="16"/>
      <c r="RWG160" s="16"/>
      <c r="RWH160" s="16"/>
      <c r="RWI160" s="16"/>
      <c r="RWJ160" s="16"/>
      <c r="RWK160" s="16"/>
      <c r="RWL160" s="16"/>
      <c r="RWM160" s="16"/>
      <c r="RWN160" s="16"/>
      <c r="RWO160" s="16"/>
      <c r="RWP160" s="16"/>
      <c r="RWQ160" s="16"/>
      <c r="RWR160" s="16"/>
      <c r="RWS160" s="16"/>
      <c r="RWT160" s="16"/>
      <c r="RWU160" s="16"/>
      <c r="RWV160" s="16"/>
      <c r="RWW160" s="16"/>
      <c r="RWX160" s="16"/>
      <c r="RWY160" s="16"/>
      <c r="RWZ160" s="16"/>
      <c r="RXA160" s="16"/>
      <c r="RXB160" s="16"/>
      <c r="RXC160" s="16"/>
      <c r="RXD160" s="16"/>
      <c r="RXE160" s="16"/>
      <c r="RXF160" s="16"/>
      <c r="RXG160" s="16"/>
      <c r="RXH160" s="16"/>
      <c r="RXI160" s="16"/>
      <c r="RXJ160" s="16"/>
      <c r="RXK160" s="16"/>
      <c r="RXL160" s="16"/>
      <c r="RXM160" s="16"/>
      <c r="RXN160" s="16"/>
      <c r="RXO160" s="16"/>
      <c r="RXP160" s="16"/>
      <c r="RXQ160" s="16"/>
      <c r="RXR160" s="16"/>
      <c r="RXS160" s="16"/>
      <c r="RXT160" s="16"/>
      <c r="RXU160" s="16"/>
      <c r="RXV160" s="16"/>
      <c r="RXW160" s="16"/>
      <c r="RXX160" s="16"/>
      <c r="RXY160" s="16"/>
      <c r="RXZ160" s="16"/>
      <c r="RYA160" s="16"/>
      <c r="RYB160" s="16"/>
      <c r="RYC160" s="16"/>
      <c r="RYD160" s="16"/>
      <c r="RYE160" s="16"/>
      <c r="RYF160" s="16"/>
      <c r="RYG160" s="16"/>
      <c r="RYH160" s="16"/>
      <c r="RYI160" s="16"/>
      <c r="RYJ160" s="16"/>
      <c r="RYK160" s="16"/>
      <c r="RYL160" s="16"/>
      <c r="RYM160" s="16"/>
      <c r="RYN160" s="16"/>
      <c r="RYO160" s="16"/>
      <c r="RYP160" s="16"/>
      <c r="RYQ160" s="16"/>
      <c r="RYR160" s="16"/>
      <c r="RYS160" s="16"/>
      <c r="RYT160" s="16"/>
      <c r="RYU160" s="16"/>
      <c r="RYV160" s="16"/>
      <c r="RYW160" s="16"/>
      <c r="RYX160" s="16"/>
      <c r="RYY160" s="16"/>
      <c r="RYZ160" s="16"/>
      <c r="RZA160" s="16"/>
      <c r="RZB160" s="16"/>
      <c r="RZC160" s="16"/>
      <c r="RZD160" s="16"/>
      <c r="RZE160" s="16"/>
      <c r="RZF160" s="16"/>
      <c r="RZG160" s="16"/>
      <c r="RZH160" s="16"/>
      <c r="RZI160" s="16"/>
      <c r="RZJ160" s="16"/>
      <c r="RZK160" s="16"/>
      <c r="RZL160" s="16"/>
      <c r="RZM160" s="16"/>
      <c r="RZN160" s="16"/>
      <c r="RZO160" s="16"/>
      <c r="RZP160" s="16"/>
      <c r="RZQ160" s="16"/>
      <c r="RZR160" s="16"/>
      <c r="RZS160" s="16"/>
      <c r="RZT160" s="16"/>
      <c r="RZU160" s="16"/>
      <c r="RZV160" s="16"/>
      <c r="RZW160" s="16"/>
      <c r="RZX160" s="16"/>
      <c r="RZY160" s="16"/>
      <c r="RZZ160" s="16"/>
      <c r="SAA160" s="16"/>
      <c r="SAB160" s="16"/>
      <c r="SAC160" s="16"/>
      <c r="SAD160" s="16"/>
      <c r="SAE160" s="16"/>
      <c r="SAF160" s="16"/>
      <c r="SAG160" s="16"/>
      <c r="SAH160" s="16"/>
      <c r="SAI160" s="16"/>
      <c r="SAJ160" s="16"/>
      <c r="SAK160" s="16"/>
      <c r="SAL160" s="16"/>
      <c r="SAM160" s="16"/>
      <c r="SAN160" s="16"/>
      <c r="SAO160" s="16"/>
      <c r="SAP160" s="16"/>
      <c r="SAQ160" s="16"/>
      <c r="SAR160" s="16"/>
      <c r="SAS160" s="16"/>
      <c r="SAT160" s="16"/>
      <c r="SAU160" s="16"/>
      <c r="SAV160" s="16"/>
      <c r="SAW160" s="16"/>
      <c r="SAX160" s="16"/>
      <c r="SAY160" s="16"/>
      <c r="SAZ160" s="16"/>
      <c r="SBA160" s="16"/>
      <c r="SBB160" s="16"/>
      <c r="SBC160" s="16"/>
      <c r="SBD160" s="16"/>
      <c r="SBE160" s="16"/>
      <c r="SBF160" s="16"/>
      <c r="SBG160" s="16"/>
      <c r="SBH160" s="16"/>
      <c r="SBI160" s="16"/>
      <c r="SBJ160" s="16"/>
      <c r="SBK160" s="16"/>
      <c r="SBL160" s="16"/>
      <c r="SBM160" s="16"/>
      <c r="SBN160" s="16"/>
      <c r="SBO160" s="16"/>
      <c r="SBP160" s="16"/>
      <c r="SBQ160" s="16"/>
      <c r="SBR160" s="16"/>
      <c r="SBS160" s="16"/>
      <c r="SBT160" s="16"/>
      <c r="SBU160" s="16"/>
      <c r="SBV160" s="16"/>
      <c r="SBW160" s="16"/>
      <c r="SBX160" s="16"/>
      <c r="SBY160" s="16"/>
      <c r="SBZ160" s="16"/>
      <c r="SCA160" s="16"/>
      <c r="SCB160" s="16"/>
      <c r="SCC160" s="16"/>
      <c r="SCD160" s="16"/>
      <c r="SCE160" s="16"/>
      <c r="SCF160" s="16"/>
      <c r="SCG160" s="16"/>
      <c r="SCH160" s="16"/>
      <c r="SCI160" s="16"/>
      <c r="SCJ160" s="16"/>
      <c r="SCK160" s="16"/>
      <c r="SCL160" s="16"/>
      <c r="SCM160" s="16"/>
      <c r="SCN160" s="16"/>
      <c r="SCO160" s="16"/>
      <c r="SCP160" s="16"/>
      <c r="SCQ160" s="16"/>
      <c r="SCR160" s="16"/>
      <c r="SCS160" s="16"/>
      <c r="SCT160" s="16"/>
      <c r="SCU160" s="16"/>
      <c r="SCV160" s="16"/>
      <c r="SCW160" s="16"/>
      <c r="SCX160" s="16"/>
      <c r="SCY160" s="16"/>
      <c r="SCZ160" s="16"/>
      <c r="SDA160" s="16"/>
      <c r="SDB160" s="16"/>
      <c r="SDC160" s="16"/>
      <c r="SDD160" s="16"/>
      <c r="SDE160" s="16"/>
      <c r="SDF160" s="16"/>
      <c r="SDG160" s="16"/>
      <c r="SDH160" s="16"/>
      <c r="SDI160" s="16"/>
      <c r="SDJ160" s="16"/>
      <c r="SDK160" s="16"/>
      <c r="SDL160" s="16"/>
      <c r="SDM160" s="16"/>
      <c r="SDN160" s="16"/>
      <c r="SDO160" s="16"/>
      <c r="SDP160" s="16"/>
      <c r="SDQ160" s="16"/>
      <c r="SDR160" s="16"/>
      <c r="SDS160" s="16"/>
      <c r="SDT160" s="16"/>
      <c r="SDU160" s="16"/>
      <c r="SDV160" s="16"/>
      <c r="SDW160" s="16"/>
      <c r="SDX160" s="16"/>
      <c r="SDY160" s="16"/>
      <c r="SDZ160" s="16"/>
      <c r="SEA160" s="16"/>
      <c r="SEB160" s="16"/>
      <c r="SEC160" s="16"/>
      <c r="SED160" s="16"/>
      <c r="SEE160" s="16"/>
      <c r="SEF160" s="16"/>
      <c r="SEG160" s="16"/>
      <c r="SEH160" s="16"/>
      <c r="SEI160" s="16"/>
      <c r="SEJ160" s="16"/>
      <c r="SEK160" s="16"/>
      <c r="SEL160" s="16"/>
      <c r="SEM160" s="16"/>
      <c r="SEN160" s="16"/>
      <c r="SEO160" s="16"/>
      <c r="SEP160" s="16"/>
      <c r="SEQ160" s="16"/>
      <c r="SER160" s="16"/>
      <c r="SES160" s="16"/>
      <c r="SET160" s="16"/>
      <c r="SEU160" s="16"/>
      <c r="SEV160" s="16"/>
      <c r="SEW160" s="16"/>
      <c r="SEX160" s="16"/>
      <c r="SEY160" s="16"/>
      <c r="SEZ160" s="16"/>
      <c r="SFA160" s="16"/>
      <c r="SFB160" s="16"/>
      <c r="SFC160" s="16"/>
      <c r="SFD160" s="16"/>
      <c r="SFE160" s="16"/>
      <c r="SFF160" s="16"/>
      <c r="SFG160" s="16"/>
      <c r="SFH160" s="16"/>
      <c r="SFI160" s="16"/>
      <c r="SFJ160" s="16"/>
      <c r="SFK160" s="16"/>
      <c r="SFL160" s="16"/>
      <c r="SFM160" s="16"/>
      <c r="SFN160" s="16"/>
      <c r="SFO160" s="16"/>
      <c r="SFP160" s="16"/>
      <c r="SFQ160" s="16"/>
      <c r="SFR160" s="16"/>
      <c r="SFS160" s="16"/>
      <c r="SFT160" s="16"/>
      <c r="SFU160" s="16"/>
      <c r="SFV160" s="16"/>
      <c r="SFW160" s="16"/>
      <c r="SFX160" s="16"/>
      <c r="SFY160" s="16"/>
      <c r="SFZ160" s="16"/>
      <c r="SGA160" s="16"/>
      <c r="SGB160" s="16"/>
      <c r="SGC160" s="16"/>
      <c r="SGD160" s="16"/>
      <c r="SGE160" s="16"/>
      <c r="SGF160" s="16"/>
      <c r="SGG160" s="16"/>
      <c r="SGH160" s="16"/>
      <c r="SGI160" s="16"/>
      <c r="SGJ160" s="16"/>
      <c r="SGK160" s="16"/>
      <c r="SGL160" s="16"/>
      <c r="SGM160" s="16"/>
      <c r="SGN160" s="16"/>
      <c r="SGO160" s="16"/>
      <c r="SGP160" s="16"/>
      <c r="SGQ160" s="16"/>
      <c r="SGR160" s="16"/>
      <c r="SGS160" s="16"/>
      <c r="SGT160" s="16"/>
      <c r="SGU160" s="16"/>
      <c r="SGV160" s="16"/>
      <c r="SGW160" s="16"/>
      <c r="SGX160" s="16"/>
      <c r="SGY160" s="16"/>
      <c r="SGZ160" s="16"/>
      <c r="SHA160" s="16"/>
      <c r="SHB160" s="16"/>
      <c r="SHC160" s="16"/>
      <c r="SHD160" s="16"/>
      <c r="SHE160" s="16"/>
      <c r="SHF160" s="16"/>
      <c r="SHG160" s="16"/>
      <c r="SHH160" s="16"/>
      <c r="SHI160" s="16"/>
      <c r="SHJ160" s="16"/>
      <c r="SHK160" s="16"/>
      <c r="SHL160" s="16"/>
      <c r="SHM160" s="16"/>
      <c r="SHN160" s="16"/>
      <c r="SHO160" s="16"/>
      <c r="SHP160" s="16"/>
      <c r="SHQ160" s="16"/>
      <c r="SHR160" s="16"/>
      <c r="SHS160" s="16"/>
      <c r="SHT160" s="16"/>
      <c r="SHU160" s="16"/>
      <c r="SHV160" s="16"/>
      <c r="SHW160" s="16"/>
      <c r="SHX160" s="16"/>
      <c r="SHY160" s="16"/>
      <c r="SHZ160" s="16"/>
      <c r="SIA160" s="16"/>
      <c r="SIB160" s="16"/>
      <c r="SIC160" s="16"/>
      <c r="SID160" s="16"/>
      <c r="SIE160" s="16"/>
      <c r="SIF160" s="16"/>
      <c r="SIG160" s="16"/>
      <c r="SIH160" s="16"/>
      <c r="SII160" s="16"/>
      <c r="SIJ160" s="16"/>
      <c r="SIK160" s="16"/>
      <c r="SIL160" s="16"/>
      <c r="SIM160" s="16"/>
      <c r="SIN160" s="16"/>
      <c r="SIO160" s="16"/>
      <c r="SIP160" s="16"/>
      <c r="SIQ160" s="16"/>
      <c r="SIR160" s="16"/>
      <c r="SIS160" s="16"/>
      <c r="SIT160" s="16"/>
      <c r="SIU160" s="16"/>
      <c r="SIV160" s="16"/>
      <c r="SIW160" s="16"/>
      <c r="SIX160" s="16"/>
      <c r="SIY160" s="16"/>
      <c r="SIZ160" s="16"/>
      <c r="SJA160" s="16"/>
      <c r="SJB160" s="16"/>
      <c r="SJC160" s="16"/>
      <c r="SJD160" s="16"/>
      <c r="SJE160" s="16"/>
      <c r="SJF160" s="16"/>
      <c r="SJG160" s="16"/>
      <c r="SJH160" s="16"/>
      <c r="SJI160" s="16"/>
      <c r="SJJ160" s="16"/>
      <c r="SJK160" s="16"/>
      <c r="SJL160" s="16"/>
      <c r="SJM160" s="16"/>
      <c r="SJN160" s="16"/>
      <c r="SJO160" s="16"/>
      <c r="SJP160" s="16"/>
      <c r="SJQ160" s="16"/>
      <c r="SJR160" s="16"/>
      <c r="SJS160" s="16"/>
      <c r="SJT160" s="16"/>
      <c r="SJU160" s="16"/>
      <c r="SJV160" s="16"/>
      <c r="SJW160" s="16"/>
      <c r="SJX160" s="16"/>
      <c r="SJY160" s="16"/>
      <c r="SJZ160" s="16"/>
      <c r="SKA160" s="16"/>
      <c r="SKB160" s="16"/>
      <c r="SKC160" s="16"/>
      <c r="SKD160" s="16"/>
      <c r="SKE160" s="16"/>
      <c r="SKF160" s="16"/>
      <c r="SKG160" s="16"/>
      <c r="SKH160" s="16"/>
      <c r="SKI160" s="16"/>
      <c r="SKJ160" s="16"/>
      <c r="SKK160" s="16"/>
      <c r="SKL160" s="16"/>
      <c r="SKM160" s="16"/>
      <c r="SKN160" s="16"/>
      <c r="SKO160" s="16"/>
      <c r="SKP160" s="16"/>
      <c r="SKQ160" s="16"/>
      <c r="SKR160" s="16"/>
      <c r="SKS160" s="16"/>
      <c r="SKT160" s="16"/>
      <c r="SKU160" s="16"/>
      <c r="SKV160" s="16"/>
      <c r="SKW160" s="16"/>
      <c r="SKX160" s="16"/>
      <c r="SKY160" s="16"/>
      <c r="SKZ160" s="16"/>
      <c r="SLA160" s="16"/>
      <c r="SLB160" s="16"/>
      <c r="SLC160" s="16"/>
      <c r="SLD160" s="16"/>
      <c r="SLE160" s="16"/>
      <c r="SLF160" s="16"/>
      <c r="SLG160" s="16"/>
      <c r="SLH160" s="16"/>
      <c r="SLI160" s="16"/>
      <c r="SLJ160" s="16"/>
      <c r="SLK160" s="16"/>
      <c r="SLL160" s="16"/>
      <c r="SLM160" s="16"/>
      <c r="SLN160" s="16"/>
      <c r="SLO160" s="16"/>
      <c r="SLP160" s="16"/>
      <c r="SLQ160" s="16"/>
      <c r="SLR160" s="16"/>
      <c r="SLS160" s="16"/>
      <c r="SLT160" s="16"/>
      <c r="SLU160" s="16"/>
      <c r="SLV160" s="16"/>
      <c r="SLW160" s="16"/>
      <c r="SLX160" s="16"/>
      <c r="SLY160" s="16"/>
      <c r="SLZ160" s="16"/>
      <c r="SMA160" s="16"/>
      <c r="SMB160" s="16"/>
      <c r="SMC160" s="16"/>
      <c r="SMD160" s="16"/>
      <c r="SME160" s="16"/>
      <c r="SMF160" s="16"/>
      <c r="SMG160" s="16"/>
      <c r="SMH160" s="16"/>
      <c r="SMI160" s="16"/>
      <c r="SMJ160" s="16"/>
      <c r="SMK160" s="16"/>
      <c r="SML160" s="16"/>
      <c r="SMM160" s="16"/>
      <c r="SMN160" s="16"/>
      <c r="SMO160" s="16"/>
      <c r="SMP160" s="16"/>
      <c r="SMQ160" s="16"/>
      <c r="SMR160" s="16"/>
      <c r="SMS160" s="16"/>
      <c r="SMT160" s="16"/>
      <c r="SMU160" s="16"/>
      <c r="SMV160" s="16"/>
      <c r="SMW160" s="16"/>
      <c r="SMX160" s="16"/>
      <c r="SMY160" s="16"/>
      <c r="SMZ160" s="16"/>
      <c r="SNA160" s="16"/>
      <c r="SNB160" s="16"/>
      <c r="SNC160" s="16"/>
      <c r="SND160" s="16"/>
      <c r="SNE160" s="16"/>
      <c r="SNF160" s="16"/>
      <c r="SNG160" s="16"/>
      <c r="SNH160" s="16"/>
      <c r="SNI160" s="16"/>
      <c r="SNJ160" s="16"/>
      <c r="SNK160" s="16"/>
      <c r="SNL160" s="16"/>
      <c r="SNM160" s="16"/>
      <c r="SNN160" s="16"/>
      <c r="SNO160" s="16"/>
      <c r="SNP160" s="16"/>
      <c r="SNQ160" s="16"/>
      <c r="SNR160" s="16"/>
      <c r="SNS160" s="16"/>
      <c r="SNT160" s="16"/>
      <c r="SNU160" s="16"/>
      <c r="SNV160" s="16"/>
      <c r="SNW160" s="16"/>
      <c r="SNX160" s="16"/>
      <c r="SNY160" s="16"/>
      <c r="SNZ160" s="16"/>
      <c r="SOA160" s="16"/>
      <c r="SOB160" s="16"/>
      <c r="SOC160" s="16"/>
      <c r="SOD160" s="16"/>
      <c r="SOE160" s="16"/>
      <c r="SOF160" s="16"/>
      <c r="SOG160" s="16"/>
      <c r="SOH160" s="16"/>
      <c r="SOI160" s="16"/>
      <c r="SOJ160" s="16"/>
      <c r="SOK160" s="16"/>
      <c r="SOL160" s="16"/>
      <c r="SOM160" s="16"/>
      <c r="SON160" s="16"/>
      <c r="SOO160" s="16"/>
      <c r="SOP160" s="16"/>
      <c r="SOQ160" s="16"/>
      <c r="SOR160" s="16"/>
      <c r="SOS160" s="16"/>
      <c r="SOT160" s="16"/>
      <c r="SOU160" s="16"/>
      <c r="SOV160" s="16"/>
      <c r="SOW160" s="16"/>
      <c r="SOX160" s="16"/>
      <c r="SOY160" s="16"/>
      <c r="SOZ160" s="16"/>
      <c r="SPA160" s="16"/>
      <c r="SPB160" s="16"/>
      <c r="SPC160" s="16"/>
      <c r="SPD160" s="16"/>
      <c r="SPE160" s="16"/>
      <c r="SPF160" s="16"/>
      <c r="SPG160" s="16"/>
      <c r="SPH160" s="16"/>
      <c r="SPI160" s="16"/>
      <c r="SPJ160" s="16"/>
      <c r="SPK160" s="16"/>
      <c r="SPL160" s="16"/>
      <c r="SPM160" s="16"/>
      <c r="SPN160" s="16"/>
      <c r="SPO160" s="16"/>
      <c r="SPP160" s="16"/>
      <c r="SPQ160" s="16"/>
      <c r="SPR160" s="16"/>
      <c r="SPS160" s="16"/>
      <c r="SPT160" s="16"/>
      <c r="SPU160" s="16"/>
      <c r="SPV160" s="16"/>
      <c r="SPW160" s="16"/>
      <c r="SPX160" s="16"/>
      <c r="SPY160" s="16"/>
      <c r="SPZ160" s="16"/>
      <c r="SQA160" s="16"/>
      <c r="SQB160" s="16"/>
      <c r="SQC160" s="16"/>
      <c r="SQD160" s="16"/>
      <c r="SQE160" s="16"/>
      <c r="SQF160" s="16"/>
      <c r="SQG160" s="16"/>
      <c r="SQH160" s="16"/>
      <c r="SQI160" s="16"/>
      <c r="SQJ160" s="16"/>
      <c r="SQK160" s="16"/>
      <c r="SQL160" s="16"/>
      <c r="SQM160" s="16"/>
      <c r="SQN160" s="16"/>
      <c r="SQO160" s="16"/>
      <c r="SQP160" s="16"/>
      <c r="SQQ160" s="16"/>
      <c r="SQR160" s="16"/>
      <c r="SQS160" s="16"/>
      <c r="SQT160" s="16"/>
      <c r="SQU160" s="16"/>
      <c r="SQV160" s="16"/>
      <c r="SQW160" s="16"/>
      <c r="SQX160" s="16"/>
      <c r="SQY160" s="16"/>
      <c r="SQZ160" s="16"/>
      <c r="SRA160" s="16"/>
      <c r="SRB160" s="16"/>
      <c r="SRC160" s="16"/>
      <c r="SRD160" s="16"/>
      <c r="SRE160" s="16"/>
      <c r="SRF160" s="16"/>
      <c r="SRG160" s="16"/>
      <c r="SRH160" s="16"/>
      <c r="SRI160" s="16"/>
      <c r="SRJ160" s="16"/>
      <c r="SRK160" s="16"/>
      <c r="SRL160" s="16"/>
      <c r="SRM160" s="16"/>
      <c r="SRN160" s="16"/>
      <c r="SRO160" s="16"/>
      <c r="SRP160" s="16"/>
      <c r="SRQ160" s="16"/>
      <c r="SRR160" s="16"/>
      <c r="SRS160" s="16"/>
      <c r="SRT160" s="16"/>
      <c r="SRU160" s="16"/>
      <c r="SRV160" s="16"/>
      <c r="SRW160" s="16"/>
      <c r="SRX160" s="16"/>
      <c r="SRY160" s="16"/>
      <c r="SRZ160" s="16"/>
      <c r="SSA160" s="16"/>
      <c r="SSB160" s="16"/>
      <c r="SSC160" s="16"/>
      <c r="SSD160" s="16"/>
      <c r="SSE160" s="16"/>
      <c r="SSF160" s="16"/>
      <c r="SSG160" s="16"/>
      <c r="SSH160" s="16"/>
      <c r="SSI160" s="16"/>
      <c r="SSJ160" s="16"/>
      <c r="SSK160" s="16"/>
      <c r="SSL160" s="16"/>
      <c r="SSM160" s="16"/>
      <c r="SSN160" s="16"/>
      <c r="SSO160" s="16"/>
      <c r="SSP160" s="16"/>
      <c r="SSQ160" s="16"/>
      <c r="SSR160" s="16"/>
      <c r="SSS160" s="16"/>
      <c r="SST160" s="16"/>
      <c r="SSU160" s="16"/>
      <c r="SSV160" s="16"/>
      <c r="SSW160" s="16"/>
      <c r="SSX160" s="16"/>
      <c r="SSY160" s="16"/>
      <c r="SSZ160" s="16"/>
      <c r="STA160" s="16"/>
      <c r="STB160" s="16"/>
      <c r="STC160" s="16"/>
      <c r="STD160" s="16"/>
      <c r="STE160" s="16"/>
      <c r="STF160" s="16"/>
      <c r="STG160" s="16"/>
      <c r="STH160" s="16"/>
      <c r="STI160" s="16"/>
      <c r="STJ160" s="16"/>
      <c r="STK160" s="16"/>
      <c r="STL160" s="16"/>
      <c r="STM160" s="16"/>
      <c r="STN160" s="16"/>
      <c r="STO160" s="16"/>
      <c r="STP160" s="16"/>
      <c r="STQ160" s="16"/>
      <c r="STR160" s="16"/>
      <c r="STS160" s="16"/>
      <c r="STT160" s="16"/>
      <c r="STU160" s="16"/>
      <c r="STV160" s="16"/>
      <c r="STW160" s="16"/>
      <c r="STX160" s="16"/>
      <c r="STY160" s="16"/>
      <c r="STZ160" s="16"/>
      <c r="SUA160" s="16"/>
      <c r="SUB160" s="16"/>
      <c r="SUC160" s="16"/>
      <c r="SUD160" s="16"/>
      <c r="SUE160" s="16"/>
      <c r="SUF160" s="16"/>
      <c r="SUG160" s="16"/>
      <c r="SUH160" s="16"/>
      <c r="SUI160" s="16"/>
      <c r="SUJ160" s="16"/>
      <c r="SUK160" s="16"/>
      <c r="SUL160" s="16"/>
      <c r="SUM160" s="16"/>
      <c r="SUN160" s="16"/>
      <c r="SUO160" s="16"/>
      <c r="SUP160" s="16"/>
      <c r="SUQ160" s="16"/>
      <c r="SUR160" s="16"/>
      <c r="SUS160" s="16"/>
      <c r="SUT160" s="16"/>
      <c r="SUU160" s="16"/>
      <c r="SUV160" s="16"/>
      <c r="SUW160" s="16"/>
      <c r="SUX160" s="16"/>
      <c r="SUY160" s="16"/>
      <c r="SUZ160" s="16"/>
      <c r="SVA160" s="16"/>
      <c r="SVB160" s="16"/>
      <c r="SVC160" s="16"/>
      <c r="SVD160" s="16"/>
      <c r="SVE160" s="16"/>
      <c r="SVF160" s="16"/>
      <c r="SVG160" s="16"/>
      <c r="SVH160" s="16"/>
      <c r="SVI160" s="16"/>
      <c r="SVJ160" s="16"/>
      <c r="SVK160" s="16"/>
      <c r="SVL160" s="16"/>
      <c r="SVM160" s="16"/>
      <c r="SVN160" s="16"/>
      <c r="SVO160" s="16"/>
      <c r="SVP160" s="16"/>
      <c r="SVQ160" s="16"/>
      <c r="SVR160" s="16"/>
      <c r="SVS160" s="16"/>
      <c r="SVT160" s="16"/>
      <c r="SVU160" s="16"/>
      <c r="SVV160" s="16"/>
      <c r="SVW160" s="16"/>
      <c r="SVX160" s="16"/>
      <c r="SVY160" s="16"/>
      <c r="SVZ160" s="16"/>
      <c r="SWA160" s="16"/>
      <c r="SWB160" s="16"/>
      <c r="SWC160" s="16"/>
      <c r="SWD160" s="16"/>
      <c r="SWE160" s="16"/>
      <c r="SWF160" s="16"/>
      <c r="SWG160" s="16"/>
      <c r="SWH160" s="16"/>
      <c r="SWI160" s="16"/>
      <c r="SWJ160" s="16"/>
      <c r="SWK160" s="16"/>
      <c r="SWL160" s="16"/>
      <c r="SWM160" s="16"/>
      <c r="SWN160" s="16"/>
      <c r="SWO160" s="16"/>
      <c r="SWP160" s="16"/>
      <c r="SWQ160" s="16"/>
      <c r="SWR160" s="16"/>
      <c r="SWS160" s="16"/>
      <c r="SWT160" s="16"/>
      <c r="SWU160" s="16"/>
      <c r="SWV160" s="16"/>
      <c r="SWW160" s="16"/>
      <c r="SWX160" s="16"/>
      <c r="SWY160" s="16"/>
      <c r="SWZ160" s="16"/>
      <c r="SXA160" s="16"/>
      <c r="SXB160" s="16"/>
      <c r="SXC160" s="16"/>
      <c r="SXD160" s="16"/>
      <c r="SXE160" s="16"/>
      <c r="SXF160" s="16"/>
      <c r="SXG160" s="16"/>
      <c r="SXH160" s="16"/>
      <c r="SXI160" s="16"/>
      <c r="SXJ160" s="16"/>
      <c r="SXK160" s="16"/>
      <c r="SXL160" s="16"/>
      <c r="SXM160" s="16"/>
      <c r="SXN160" s="16"/>
      <c r="SXO160" s="16"/>
      <c r="SXP160" s="16"/>
      <c r="SXQ160" s="16"/>
      <c r="SXR160" s="16"/>
      <c r="SXS160" s="16"/>
      <c r="SXT160" s="16"/>
      <c r="SXU160" s="16"/>
      <c r="SXV160" s="16"/>
      <c r="SXW160" s="16"/>
      <c r="SXX160" s="16"/>
      <c r="SXY160" s="16"/>
      <c r="SXZ160" s="16"/>
      <c r="SYA160" s="16"/>
      <c r="SYB160" s="16"/>
      <c r="SYC160" s="16"/>
      <c r="SYD160" s="16"/>
      <c r="SYE160" s="16"/>
      <c r="SYF160" s="16"/>
      <c r="SYG160" s="16"/>
      <c r="SYH160" s="16"/>
      <c r="SYI160" s="16"/>
      <c r="SYJ160" s="16"/>
      <c r="SYK160" s="16"/>
      <c r="SYL160" s="16"/>
      <c r="SYM160" s="16"/>
      <c r="SYN160" s="16"/>
      <c r="SYO160" s="16"/>
      <c r="SYP160" s="16"/>
      <c r="SYQ160" s="16"/>
      <c r="SYR160" s="16"/>
      <c r="SYS160" s="16"/>
      <c r="SYT160" s="16"/>
      <c r="SYU160" s="16"/>
      <c r="SYV160" s="16"/>
      <c r="SYW160" s="16"/>
      <c r="SYX160" s="16"/>
      <c r="SYY160" s="16"/>
      <c r="SYZ160" s="16"/>
      <c r="SZA160" s="16"/>
      <c r="SZB160" s="16"/>
      <c r="SZC160" s="16"/>
      <c r="SZD160" s="16"/>
      <c r="SZE160" s="16"/>
      <c r="SZF160" s="16"/>
      <c r="SZG160" s="16"/>
      <c r="SZH160" s="16"/>
      <c r="SZI160" s="16"/>
      <c r="SZJ160" s="16"/>
      <c r="SZK160" s="16"/>
      <c r="SZL160" s="16"/>
      <c r="SZM160" s="16"/>
      <c r="SZN160" s="16"/>
      <c r="SZO160" s="16"/>
      <c r="SZP160" s="16"/>
      <c r="SZQ160" s="16"/>
      <c r="SZR160" s="16"/>
      <c r="SZS160" s="16"/>
      <c r="SZT160" s="16"/>
      <c r="SZU160" s="16"/>
      <c r="SZV160" s="16"/>
      <c r="SZW160" s="16"/>
      <c r="SZX160" s="16"/>
      <c r="SZY160" s="16"/>
      <c r="SZZ160" s="16"/>
      <c r="TAA160" s="16"/>
      <c r="TAB160" s="16"/>
      <c r="TAC160" s="16"/>
      <c r="TAD160" s="16"/>
      <c r="TAE160" s="16"/>
      <c r="TAF160" s="16"/>
      <c r="TAG160" s="16"/>
      <c r="TAH160" s="16"/>
      <c r="TAI160" s="16"/>
      <c r="TAJ160" s="16"/>
      <c r="TAK160" s="16"/>
      <c r="TAL160" s="16"/>
      <c r="TAM160" s="16"/>
      <c r="TAN160" s="16"/>
      <c r="TAO160" s="16"/>
      <c r="TAP160" s="16"/>
      <c r="TAQ160" s="16"/>
      <c r="TAR160" s="16"/>
      <c r="TAS160" s="16"/>
      <c r="TAT160" s="16"/>
      <c r="TAU160" s="16"/>
      <c r="TAV160" s="16"/>
      <c r="TAW160" s="16"/>
      <c r="TAX160" s="16"/>
      <c r="TAY160" s="16"/>
      <c r="TAZ160" s="16"/>
      <c r="TBA160" s="16"/>
      <c r="TBB160" s="16"/>
      <c r="TBC160" s="16"/>
      <c r="TBD160" s="16"/>
      <c r="TBE160" s="16"/>
      <c r="TBF160" s="16"/>
      <c r="TBG160" s="16"/>
      <c r="TBH160" s="16"/>
      <c r="TBI160" s="16"/>
      <c r="TBJ160" s="16"/>
      <c r="TBK160" s="16"/>
      <c r="TBL160" s="16"/>
      <c r="TBM160" s="16"/>
      <c r="TBN160" s="16"/>
      <c r="TBO160" s="16"/>
      <c r="TBP160" s="16"/>
      <c r="TBQ160" s="16"/>
      <c r="TBR160" s="16"/>
      <c r="TBS160" s="16"/>
      <c r="TBT160" s="16"/>
      <c r="TBU160" s="16"/>
      <c r="TBV160" s="16"/>
      <c r="TBW160" s="16"/>
      <c r="TBX160" s="16"/>
      <c r="TBY160" s="16"/>
      <c r="TBZ160" s="16"/>
      <c r="TCA160" s="16"/>
      <c r="TCB160" s="16"/>
      <c r="TCC160" s="16"/>
      <c r="TCD160" s="16"/>
      <c r="TCE160" s="16"/>
      <c r="TCF160" s="16"/>
      <c r="TCG160" s="16"/>
      <c r="TCH160" s="16"/>
      <c r="TCI160" s="16"/>
      <c r="TCJ160" s="16"/>
      <c r="TCK160" s="16"/>
      <c r="TCL160" s="16"/>
      <c r="TCM160" s="16"/>
      <c r="TCN160" s="16"/>
      <c r="TCO160" s="16"/>
      <c r="TCP160" s="16"/>
      <c r="TCQ160" s="16"/>
      <c r="TCR160" s="16"/>
      <c r="TCS160" s="16"/>
      <c r="TCT160" s="16"/>
      <c r="TCU160" s="16"/>
      <c r="TCV160" s="16"/>
      <c r="TCW160" s="16"/>
      <c r="TCX160" s="16"/>
      <c r="TCY160" s="16"/>
      <c r="TCZ160" s="16"/>
      <c r="TDA160" s="16"/>
      <c r="TDB160" s="16"/>
      <c r="TDC160" s="16"/>
      <c r="TDD160" s="16"/>
      <c r="TDE160" s="16"/>
      <c r="TDF160" s="16"/>
      <c r="TDG160" s="16"/>
      <c r="TDH160" s="16"/>
      <c r="TDI160" s="16"/>
      <c r="TDJ160" s="16"/>
      <c r="TDK160" s="16"/>
      <c r="TDL160" s="16"/>
      <c r="TDM160" s="16"/>
      <c r="TDN160" s="16"/>
      <c r="TDO160" s="16"/>
      <c r="TDP160" s="16"/>
      <c r="TDQ160" s="16"/>
      <c r="TDR160" s="16"/>
      <c r="TDS160" s="16"/>
      <c r="TDT160" s="16"/>
      <c r="TDU160" s="16"/>
      <c r="TDV160" s="16"/>
      <c r="TDW160" s="16"/>
      <c r="TDX160" s="16"/>
      <c r="TDY160" s="16"/>
      <c r="TDZ160" s="16"/>
      <c r="TEA160" s="16"/>
      <c r="TEB160" s="16"/>
      <c r="TEC160" s="16"/>
      <c r="TED160" s="16"/>
      <c r="TEE160" s="16"/>
      <c r="TEF160" s="16"/>
      <c r="TEG160" s="16"/>
      <c r="TEH160" s="16"/>
      <c r="TEI160" s="16"/>
      <c r="TEJ160" s="16"/>
      <c r="TEK160" s="16"/>
      <c r="TEL160" s="16"/>
      <c r="TEM160" s="16"/>
      <c r="TEN160" s="16"/>
      <c r="TEO160" s="16"/>
      <c r="TEP160" s="16"/>
      <c r="TEQ160" s="16"/>
      <c r="TER160" s="16"/>
      <c r="TES160" s="16"/>
      <c r="TET160" s="16"/>
      <c r="TEU160" s="16"/>
      <c r="TEV160" s="16"/>
      <c r="TEW160" s="16"/>
      <c r="TEX160" s="16"/>
      <c r="TEY160" s="16"/>
      <c r="TEZ160" s="16"/>
      <c r="TFA160" s="16"/>
      <c r="TFB160" s="16"/>
      <c r="TFC160" s="16"/>
      <c r="TFD160" s="16"/>
      <c r="TFE160" s="16"/>
      <c r="TFF160" s="16"/>
      <c r="TFG160" s="16"/>
      <c r="TFH160" s="16"/>
      <c r="TFI160" s="16"/>
      <c r="TFJ160" s="16"/>
      <c r="TFK160" s="16"/>
      <c r="TFL160" s="16"/>
      <c r="TFM160" s="16"/>
      <c r="TFN160" s="16"/>
      <c r="TFO160" s="16"/>
      <c r="TFP160" s="16"/>
      <c r="TFQ160" s="16"/>
      <c r="TFR160" s="16"/>
      <c r="TFS160" s="16"/>
      <c r="TFT160" s="16"/>
      <c r="TFU160" s="16"/>
      <c r="TFV160" s="16"/>
      <c r="TFW160" s="16"/>
      <c r="TFX160" s="16"/>
      <c r="TFY160" s="16"/>
      <c r="TFZ160" s="16"/>
      <c r="TGA160" s="16"/>
      <c r="TGB160" s="16"/>
      <c r="TGC160" s="16"/>
      <c r="TGD160" s="16"/>
      <c r="TGE160" s="16"/>
      <c r="TGF160" s="16"/>
      <c r="TGG160" s="16"/>
      <c r="TGH160" s="16"/>
      <c r="TGI160" s="16"/>
      <c r="TGJ160" s="16"/>
      <c r="TGK160" s="16"/>
      <c r="TGL160" s="16"/>
      <c r="TGM160" s="16"/>
      <c r="TGN160" s="16"/>
      <c r="TGO160" s="16"/>
      <c r="TGP160" s="16"/>
      <c r="TGQ160" s="16"/>
      <c r="TGR160" s="16"/>
      <c r="TGS160" s="16"/>
      <c r="TGT160" s="16"/>
      <c r="TGU160" s="16"/>
      <c r="TGV160" s="16"/>
      <c r="TGW160" s="16"/>
      <c r="TGX160" s="16"/>
      <c r="TGY160" s="16"/>
      <c r="TGZ160" s="16"/>
      <c r="THA160" s="16"/>
      <c r="THB160" s="16"/>
      <c r="THC160" s="16"/>
      <c r="THD160" s="16"/>
      <c r="THE160" s="16"/>
      <c r="THF160" s="16"/>
      <c r="THG160" s="16"/>
      <c r="THH160" s="16"/>
      <c r="THI160" s="16"/>
      <c r="THJ160" s="16"/>
      <c r="THK160" s="16"/>
      <c r="THL160" s="16"/>
      <c r="THM160" s="16"/>
      <c r="THN160" s="16"/>
      <c r="THO160" s="16"/>
      <c r="THP160" s="16"/>
      <c r="THQ160" s="16"/>
      <c r="THR160" s="16"/>
      <c r="THS160" s="16"/>
      <c r="THT160" s="16"/>
      <c r="THU160" s="16"/>
      <c r="THV160" s="16"/>
      <c r="THW160" s="16"/>
      <c r="THX160" s="16"/>
      <c r="THY160" s="16"/>
      <c r="THZ160" s="16"/>
      <c r="TIA160" s="16"/>
      <c r="TIB160" s="16"/>
      <c r="TIC160" s="16"/>
      <c r="TID160" s="16"/>
      <c r="TIE160" s="16"/>
      <c r="TIF160" s="16"/>
      <c r="TIG160" s="16"/>
      <c r="TIH160" s="16"/>
      <c r="TII160" s="16"/>
      <c r="TIJ160" s="16"/>
      <c r="TIK160" s="16"/>
      <c r="TIL160" s="16"/>
      <c r="TIM160" s="16"/>
      <c r="TIN160" s="16"/>
      <c r="TIO160" s="16"/>
      <c r="TIP160" s="16"/>
      <c r="TIQ160" s="16"/>
      <c r="TIR160" s="16"/>
      <c r="TIS160" s="16"/>
      <c r="TIT160" s="16"/>
      <c r="TIU160" s="16"/>
      <c r="TIV160" s="16"/>
      <c r="TIW160" s="16"/>
      <c r="TIX160" s="16"/>
      <c r="TIY160" s="16"/>
      <c r="TIZ160" s="16"/>
      <c r="TJA160" s="16"/>
      <c r="TJB160" s="16"/>
      <c r="TJC160" s="16"/>
      <c r="TJD160" s="16"/>
      <c r="TJE160" s="16"/>
      <c r="TJF160" s="16"/>
      <c r="TJG160" s="16"/>
      <c r="TJH160" s="16"/>
      <c r="TJI160" s="16"/>
      <c r="TJJ160" s="16"/>
      <c r="TJK160" s="16"/>
      <c r="TJL160" s="16"/>
      <c r="TJM160" s="16"/>
      <c r="TJN160" s="16"/>
      <c r="TJO160" s="16"/>
      <c r="TJP160" s="16"/>
      <c r="TJQ160" s="16"/>
      <c r="TJR160" s="16"/>
      <c r="TJS160" s="16"/>
      <c r="TJT160" s="16"/>
      <c r="TJU160" s="16"/>
      <c r="TJV160" s="16"/>
      <c r="TJW160" s="16"/>
      <c r="TJX160" s="16"/>
      <c r="TJY160" s="16"/>
      <c r="TJZ160" s="16"/>
      <c r="TKA160" s="16"/>
      <c r="TKB160" s="16"/>
      <c r="TKC160" s="16"/>
      <c r="TKD160" s="16"/>
      <c r="TKE160" s="16"/>
      <c r="TKF160" s="16"/>
      <c r="TKG160" s="16"/>
      <c r="TKH160" s="16"/>
      <c r="TKI160" s="16"/>
      <c r="TKJ160" s="16"/>
      <c r="TKK160" s="16"/>
      <c r="TKL160" s="16"/>
      <c r="TKM160" s="16"/>
      <c r="TKN160" s="16"/>
      <c r="TKO160" s="16"/>
      <c r="TKP160" s="16"/>
      <c r="TKQ160" s="16"/>
      <c r="TKR160" s="16"/>
      <c r="TKS160" s="16"/>
      <c r="TKT160" s="16"/>
      <c r="TKU160" s="16"/>
      <c r="TKV160" s="16"/>
      <c r="TKW160" s="16"/>
      <c r="TKX160" s="16"/>
      <c r="TKY160" s="16"/>
      <c r="TKZ160" s="16"/>
      <c r="TLA160" s="16"/>
      <c r="TLB160" s="16"/>
      <c r="TLC160" s="16"/>
      <c r="TLD160" s="16"/>
      <c r="TLE160" s="16"/>
      <c r="TLF160" s="16"/>
      <c r="TLG160" s="16"/>
      <c r="TLH160" s="16"/>
      <c r="TLI160" s="16"/>
      <c r="TLJ160" s="16"/>
      <c r="TLK160" s="16"/>
      <c r="TLL160" s="16"/>
      <c r="TLM160" s="16"/>
      <c r="TLN160" s="16"/>
      <c r="TLO160" s="16"/>
      <c r="TLP160" s="16"/>
      <c r="TLQ160" s="16"/>
      <c r="TLR160" s="16"/>
      <c r="TLS160" s="16"/>
      <c r="TLT160" s="16"/>
      <c r="TLU160" s="16"/>
      <c r="TLV160" s="16"/>
      <c r="TLW160" s="16"/>
      <c r="TLX160" s="16"/>
      <c r="TLY160" s="16"/>
      <c r="TLZ160" s="16"/>
      <c r="TMA160" s="16"/>
      <c r="TMB160" s="16"/>
      <c r="TMC160" s="16"/>
      <c r="TMD160" s="16"/>
      <c r="TME160" s="16"/>
      <c r="TMF160" s="16"/>
      <c r="TMG160" s="16"/>
      <c r="TMH160" s="16"/>
      <c r="TMI160" s="16"/>
      <c r="TMJ160" s="16"/>
      <c r="TMK160" s="16"/>
      <c r="TML160" s="16"/>
      <c r="TMM160" s="16"/>
      <c r="TMN160" s="16"/>
      <c r="TMO160" s="16"/>
      <c r="TMP160" s="16"/>
      <c r="TMQ160" s="16"/>
      <c r="TMR160" s="16"/>
      <c r="TMS160" s="16"/>
      <c r="TMT160" s="16"/>
      <c r="TMU160" s="16"/>
      <c r="TMV160" s="16"/>
      <c r="TMW160" s="16"/>
      <c r="TMX160" s="16"/>
      <c r="TMY160" s="16"/>
      <c r="TMZ160" s="16"/>
      <c r="TNA160" s="16"/>
      <c r="TNB160" s="16"/>
      <c r="TNC160" s="16"/>
      <c r="TND160" s="16"/>
      <c r="TNE160" s="16"/>
      <c r="TNF160" s="16"/>
      <c r="TNG160" s="16"/>
      <c r="TNH160" s="16"/>
      <c r="TNI160" s="16"/>
      <c r="TNJ160" s="16"/>
      <c r="TNK160" s="16"/>
      <c r="TNL160" s="16"/>
      <c r="TNM160" s="16"/>
      <c r="TNN160" s="16"/>
      <c r="TNO160" s="16"/>
      <c r="TNP160" s="16"/>
      <c r="TNQ160" s="16"/>
      <c r="TNR160" s="16"/>
      <c r="TNS160" s="16"/>
      <c r="TNT160" s="16"/>
      <c r="TNU160" s="16"/>
      <c r="TNV160" s="16"/>
      <c r="TNW160" s="16"/>
      <c r="TNX160" s="16"/>
      <c r="TNY160" s="16"/>
      <c r="TNZ160" s="16"/>
      <c r="TOA160" s="16"/>
      <c r="TOB160" s="16"/>
      <c r="TOC160" s="16"/>
      <c r="TOD160" s="16"/>
      <c r="TOE160" s="16"/>
      <c r="TOF160" s="16"/>
      <c r="TOG160" s="16"/>
      <c r="TOH160" s="16"/>
      <c r="TOI160" s="16"/>
      <c r="TOJ160" s="16"/>
      <c r="TOK160" s="16"/>
      <c r="TOL160" s="16"/>
      <c r="TOM160" s="16"/>
      <c r="TON160" s="16"/>
      <c r="TOO160" s="16"/>
      <c r="TOP160" s="16"/>
      <c r="TOQ160" s="16"/>
      <c r="TOR160" s="16"/>
      <c r="TOS160" s="16"/>
      <c r="TOT160" s="16"/>
      <c r="TOU160" s="16"/>
      <c r="TOV160" s="16"/>
      <c r="TOW160" s="16"/>
      <c r="TOX160" s="16"/>
      <c r="TOY160" s="16"/>
      <c r="TOZ160" s="16"/>
      <c r="TPA160" s="16"/>
      <c r="TPB160" s="16"/>
      <c r="TPC160" s="16"/>
      <c r="TPD160" s="16"/>
      <c r="TPE160" s="16"/>
      <c r="TPF160" s="16"/>
      <c r="TPG160" s="16"/>
      <c r="TPH160" s="16"/>
      <c r="TPI160" s="16"/>
      <c r="TPJ160" s="16"/>
      <c r="TPK160" s="16"/>
      <c r="TPL160" s="16"/>
      <c r="TPM160" s="16"/>
      <c r="TPN160" s="16"/>
      <c r="TPO160" s="16"/>
      <c r="TPP160" s="16"/>
      <c r="TPQ160" s="16"/>
      <c r="TPR160" s="16"/>
      <c r="TPS160" s="16"/>
      <c r="TPT160" s="16"/>
      <c r="TPU160" s="16"/>
      <c r="TPV160" s="16"/>
      <c r="TPW160" s="16"/>
      <c r="TPX160" s="16"/>
      <c r="TPY160" s="16"/>
      <c r="TPZ160" s="16"/>
      <c r="TQA160" s="16"/>
      <c r="TQB160" s="16"/>
      <c r="TQC160" s="16"/>
      <c r="TQD160" s="16"/>
      <c r="TQE160" s="16"/>
      <c r="TQF160" s="16"/>
      <c r="TQG160" s="16"/>
      <c r="TQH160" s="16"/>
      <c r="TQI160" s="16"/>
      <c r="TQJ160" s="16"/>
      <c r="TQK160" s="16"/>
      <c r="TQL160" s="16"/>
      <c r="TQM160" s="16"/>
      <c r="TQN160" s="16"/>
      <c r="TQO160" s="16"/>
      <c r="TQP160" s="16"/>
      <c r="TQQ160" s="16"/>
      <c r="TQR160" s="16"/>
      <c r="TQS160" s="16"/>
      <c r="TQT160" s="16"/>
      <c r="TQU160" s="16"/>
      <c r="TQV160" s="16"/>
      <c r="TQW160" s="16"/>
      <c r="TQX160" s="16"/>
      <c r="TQY160" s="16"/>
      <c r="TQZ160" s="16"/>
      <c r="TRA160" s="16"/>
      <c r="TRB160" s="16"/>
      <c r="TRC160" s="16"/>
      <c r="TRD160" s="16"/>
      <c r="TRE160" s="16"/>
      <c r="TRF160" s="16"/>
      <c r="TRG160" s="16"/>
      <c r="TRH160" s="16"/>
      <c r="TRI160" s="16"/>
      <c r="TRJ160" s="16"/>
      <c r="TRK160" s="16"/>
      <c r="TRL160" s="16"/>
      <c r="TRM160" s="16"/>
      <c r="TRN160" s="16"/>
      <c r="TRO160" s="16"/>
      <c r="TRP160" s="16"/>
      <c r="TRQ160" s="16"/>
      <c r="TRR160" s="16"/>
      <c r="TRS160" s="16"/>
      <c r="TRT160" s="16"/>
      <c r="TRU160" s="16"/>
      <c r="TRV160" s="16"/>
      <c r="TRW160" s="16"/>
      <c r="TRX160" s="16"/>
      <c r="TRY160" s="16"/>
      <c r="TRZ160" s="16"/>
      <c r="TSA160" s="16"/>
      <c r="TSB160" s="16"/>
      <c r="TSC160" s="16"/>
      <c r="TSD160" s="16"/>
      <c r="TSE160" s="16"/>
      <c r="TSF160" s="16"/>
      <c r="TSG160" s="16"/>
      <c r="TSH160" s="16"/>
      <c r="TSI160" s="16"/>
      <c r="TSJ160" s="16"/>
      <c r="TSK160" s="16"/>
      <c r="TSL160" s="16"/>
      <c r="TSM160" s="16"/>
      <c r="TSN160" s="16"/>
      <c r="TSO160" s="16"/>
      <c r="TSP160" s="16"/>
      <c r="TSQ160" s="16"/>
      <c r="TSR160" s="16"/>
      <c r="TSS160" s="16"/>
      <c r="TST160" s="16"/>
      <c r="TSU160" s="16"/>
      <c r="TSV160" s="16"/>
      <c r="TSW160" s="16"/>
      <c r="TSX160" s="16"/>
      <c r="TSY160" s="16"/>
      <c r="TSZ160" s="16"/>
      <c r="TTA160" s="16"/>
      <c r="TTB160" s="16"/>
      <c r="TTC160" s="16"/>
      <c r="TTD160" s="16"/>
      <c r="TTE160" s="16"/>
      <c r="TTF160" s="16"/>
      <c r="TTG160" s="16"/>
      <c r="TTH160" s="16"/>
      <c r="TTI160" s="16"/>
      <c r="TTJ160" s="16"/>
      <c r="TTK160" s="16"/>
      <c r="TTL160" s="16"/>
      <c r="TTM160" s="16"/>
      <c r="TTN160" s="16"/>
      <c r="TTO160" s="16"/>
      <c r="TTP160" s="16"/>
      <c r="TTQ160" s="16"/>
      <c r="TTR160" s="16"/>
      <c r="TTS160" s="16"/>
      <c r="TTT160" s="16"/>
      <c r="TTU160" s="16"/>
      <c r="TTV160" s="16"/>
      <c r="TTW160" s="16"/>
      <c r="TTX160" s="16"/>
      <c r="TTY160" s="16"/>
      <c r="TTZ160" s="16"/>
      <c r="TUA160" s="16"/>
      <c r="TUB160" s="16"/>
      <c r="TUC160" s="16"/>
      <c r="TUD160" s="16"/>
      <c r="TUE160" s="16"/>
      <c r="TUF160" s="16"/>
      <c r="TUG160" s="16"/>
      <c r="TUH160" s="16"/>
      <c r="TUI160" s="16"/>
      <c r="TUJ160" s="16"/>
      <c r="TUK160" s="16"/>
      <c r="TUL160" s="16"/>
      <c r="TUM160" s="16"/>
      <c r="TUN160" s="16"/>
      <c r="TUO160" s="16"/>
      <c r="TUP160" s="16"/>
      <c r="TUQ160" s="16"/>
      <c r="TUR160" s="16"/>
      <c r="TUS160" s="16"/>
      <c r="TUT160" s="16"/>
      <c r="TUU160" s="16"/>
      <c r="TUV160" s="16"/>
      <c r="TUW160" s="16"/>
      <c r="TUX160" s="16"/>
      <c r="TUY160" s="16"/>
      <c r="TUZ160" s="16"/>
      <c r="TVA160" s="16"/>
      <c r="TVB160" s="16"/>
      <c r="TVC160" s="16"/>
      <c r="TVD160" s="16"/>
      <c r="TVE160" s="16"/>
      <c r="TVF160" s="16"/>
      <c r="TVG160" s="16"/>
      <c r="TVH160" s="16"/>
      <c r="TVI160" s="16"/>
      <c r="TVJ160" s="16"/>
      <c r="TVK160" s="16"/>
      <c r="TVL160" s="16"/>
      <c r="TVM160" s="16"/>
      <c r="TVN160" s="16"/>
      <c r="TVO160" s="16"/>
      <c r="TVP160" s="16"/>
      <c r="TVQ160" s="16"/>
      <c r="TVR160" s="16"/>
      <c r="TVS160" s="16"/>
      <c r="TVT160" s="16"/>
      <c r="TVU160" s="16"/>
      <c r="TVV160" s="16"/>
      <c r="TVW160" s="16"/>
      <c r="TVX160" s="16"/>
      <c r="TVY160" s="16"/>
      <c r="TVZ160" s="16"/>
      <c r="TWA160" s="16"/>
      <c r="TWB160" s="16"/>
      <c r="TWC160" s="16"/>
      <c r="TWD160" s="16"/>
      <c r="TWE160" s="16"/>
      <c r="TWF160" s="16"/>
      <c r="TWG160" s="16"/>
      <c r="TWH160" s="16"/>
      <c r="TWI160" s="16"/>
      <c r="TWJ160" s="16"/>
      <c r="TWK160" s="16"/>
      <c r="TWL160" s="16"/>
      <c r="TWM160" s="16"/>
      <c r="TWN160" s="16"/>
      <c r="TWO160" s="16"/>
      <c r="TWP160" s="16"/>
      <c r="TWQ160" s="16"/>
      <c r="TWR160" s="16"/>
      <c r="TWS160" s="16"/>
      <c r="TWT160" s="16"/>
      <c r="TWU160" s="16"/>
      <c r="TWV160" s="16"/>
      <c r="TWW160" s="16"/>
      <c r="TWX160" s="16"/>
      <c r="TWY160" s="16"/>
      <c r="TWZ160" s="16"/>
      <c r="TXA160" s="16"/>
      <c r="TXB160" s="16"/>
      <c r="TXC160" s="16"/>
      <c r="TXD160" s="16"/>
      <c r="TXE160" s="16"/>
      <c r="TXF160" s="16"/>
      <c r="TXG160" s="16"/>
      <c r="TXH160" s="16"/>
      <c r="TXI160" s="16"/>
      <c r="TXJ160" s="16"/>
      <c r="TXK160" s="16"/>
      <c r="TXL160" s="16"/>
      <c r="TXM160" s="16"/>
      <c r="TXN160" s="16"/>
      <c r="TXO160" s="16"/>
      <c r="TXP160" s="16"/>
      <c r="TXQ160" s="16"/>
      <c r="TXR160" s="16"/>
      <c r="TXS160" s="16"/>
      <c r="TXT160" s="16"/>
      <c r="TXU160" s="16"/>
      <c r="TXV160" s="16"/>
      <c r="TXW160" s="16"/>
      <c r="TXX160" s="16"/>
      <c r="TXY160" s="16"/>
      <c r="TXZ160" s="16"/>
      <c r="TYA160" s="16"/>
      <c r="TYB160" s="16"/>
      <c r="TYC160" s="16"/>
      <c r="TYD160" s="16"/>
      <c r="TYE160" s="16"/>
      <c r="TYF160" s="16"/>
      <c r="TYG160" s="16"/>
      <c r="TYH160" s="16"/>
      <c r="TYI160" s="16"/>
      <c r="TYJ160" s="16"/>
      <c r="TYK160" s="16"/>
      <c r="TYL160" s="16"/>
      <c r="TYM160" s="16"/>
      <c r="TYN160" s="16"/>
      <c r="TYO160" s="16"/>
      <c r="TYP160" s="16"/>
      <c r="TYQ160" s="16"/>
      <c r="TYR160" s="16"/>
      <c r="TYS160" s="16"/>
      <c r="TYT160" s="16"/>
      <c r="TYU160" s="16"/>
      <c r="TYV160" s="16"/>
      <c r="TYW160" s="16"/>
      <c r="TYX160" s="16"/>
      <c r="TYY160" s="16"/>
      <c r="TYZ160" s="16"/>
      <c r="TZA160" s="16"/>
      <c r="TZB160" s="16"/>
      <c r="TZC160" s="16"/>
      <c r="TZD160" s="16"/>
      <c r="TZE160" s="16"/>
      <c r="TZF160" s="16"/>
      <c r="TZG160" s="16"/>
      <c r="TZH160" s="16"/>
      <c r="TZI160" s="16"/>
      <c r="TZJ160" s="16"/>
      <c r="TZK160" s="16"/>
      <c r="TZL160" s="16"/>
      <c r="TZM160" s="16"/>
      <c r="TZN160" s="16"/>
      <c r="TZO160" s="16"/>
      <c r="TZP160" s="16"/>
      <c r="TZQ160" s="16"/>
      <c r="TZR160" s="16"/>
      <c r="TZS160" s="16"/>
      <c r="TZT160" s="16"/>
      <c r="TZU160" s="16"/>
      <c r="TZV160" s="16"/>
      <c r="TZW160" s="16"/>
      <c r="TZX160" s="16"/>
      <c r="TZY160" s="16"/>
      <c r="TZZ160" s="16"/>
      <c r="UAA160" s="16"/>
      <c r="UAB160" s="16"/>
      <c r="UAC160" s="16"/>
      <c r="UAD160" s="16"/>
      <c r="UAE160" s="16"/>
      <c r="UAF160" s="16"/>
      <c r="UAG160" s="16"/>
      <c r="UAH160" s="16"/>
      <c r="UAI160" s="16"/>
      <c r="UAJ160" s="16"/>
      <c r="UAK160" s="16"/>
      <c r="UAL160" s="16"/>
      <c r="UAM160" s="16"/>
      <c r="UAN160" s="16"/>
      <c r="UAO160" s="16"/>
      <c r="UAP160" s="16"/>
      <c r="UAQ160" s="16"/>
      <c r="UAR160" s="16"/>
      <c r="UAS160" s="16"/>
      <c r="UAT160" s="16"/>
      <c r="UAU160" s="16"/>
      <c r="UAV160" s="16"/>
      <c r="UAW160" s="16"/>
      <c r="UAX160" s="16"/>
      <c r="UAY160" s="16"/>
      <c r="UAZ160" s="16"/>
      <c r="UBA160" s="16"/>
      <c r="UBB160" s="16"/>
      <c r="UBC160" s="16"/>
      <c r="UBD160" s="16"/>
      <c r="UBE160" s="16"/>
      <c r="UBF160" s="16"/>
      <c r="UBG160" s="16"/>
      <c r="UBH160" s="16"/>
      <c r="UBI160" s="16"/>
      <c r="UBJ160" s="16"/>
      <c r="UBK160" s="16"/>
      <c r="UBL160" s="16"/>
      <c r="UBM160" s="16"/>
      <c r="UBN160" s="16"/>
      <c r="UBO160" s="16"/>
      <c r="UBP160" s="16"/>
      <c r="UBQ160" s="16"/>
      <c r="UBR160" s="16"/>
      <c r="UBS160" s="16"/>
      <c r="UBT160" s="16"/>
      <c r="UBU160" s="16"/>
      <c r="UBV160" s="16"/>
      <c r="UBW160" s="16"/>
      <c r="UBX160" s="16"/>
      <c r="UBY160" s="16"/>
      <c r="UBZ160" s="16"/>
      <c r="UCA160" s="16"/>
      <c r="UCB160" s="16"/>
      <c r="UCC160" s="16"/>
      <c r="UCD160" s="16"/>
      <c r="UCE160" s="16"/>
      <c r="UCF160" s="16"/>
      <c r="UCG160" s="16"/>
      <c r="UCH160" s="16"/>
      <c r="UCI160" s="16"/>
      <c r="UCJ160" s="16"/>
      <c r="UCK160" s="16"/>
      <c r="UCL160" s="16"/>
      <c r="UCM160" s="16"/>
      <c r="UCN160" s="16"/>
      <c r="UCO160" s="16"/>
      <c r="UCP160" s="16"/>
      <c r="UCQ160" s="16"/>
      <c r="UCR160" s="16"/>
      <c r="UCS160" s="16"/>
      <c r="UCT160" s="16"/>
      <c r="UCU160" s="16"/>
      <c r="UCV160" s="16"/>
      <c r="UCW160" s="16"/>
      <c r="UCX160" s="16"/>
      <c r="UCY160" s="16"/>
      <c r="UCZ160" s="16"/>
      <c r="UDA160" s="16"/>
      <c r="UDB160" s="16"/>
      <c r="UDC160" s="16"/>
      <c r="UDD160" s="16"/>
      <c r="UDE160" s="16"/>
      <c r="UDF160" s="16"/>
      <c r="UDG160" s="16"/>
      <c r="UDH160" s="16"/>
      <c r="UDI160" s="16"/>
      <c r="UDJ160" s="16"/>
      <c r="UDK160" s="16"/>
      <c r="UDL160" s="16"/>
      <c r="UDM160" s="16"/>
      <c r="UDN160" s="16"/>
      <c r="UDO160" s="16"/>
      <c r="UDP160" s="16"/>
      <c r="UDQ160" s="16"/>
      <c r="UDR160" s="16"/>
      <c r="UDS160" s="16"/>
      <c r="UDT160" s="16"/>
      <c r="UDU160" s="16"/>
      <c r="UDV160" s="16"/>
      <c r="UDW160" s="16"/>
      <c r="UDX160" s="16"/>
      <c r="UDY160" s="16"/>
      <c r="UDZ160" s="16"/>
      <c r="UEA160" s="16"/>
      <c r="UEB160" s="16"/>
      <c r="UEC160" s="16"/>
      <c r="UED160" s="16"/>
      <c r="UEE160" s="16"/>
      <c r="UEF160" s="16"/>
      <c r="UEG160" s="16"/>
      <c r="UEH160" s="16"/>
      <c r="UEI160" s="16"/>
      <c r="UEJ160" s="16"/>
      <c r="UEK160" s="16"/>
      <c r="UEL160" s="16"/>
      <c r="UEM160" s="16"/>
      <c r="UEN160" s="16"/>
      <c r="UEO160" s="16"/>
      <c r="UEP160" s="16"/>
      <c r="UEQ160" s="16"/>
      <c r="UER160" s="16"/>
      <c r="UES160" s="16"/>
      <c r="UET160" s="16"/>
      <c r="UEU160" s="16"/>
      <c r="UEV160" s="16"/>
      <c r="UEW160" s="16"/>
      <c r="UEX160" s="16"/>
      <c r="UEY160" s="16"/>
      <c r="UEZ160" s="16"/>
      <c r="UFA160" s="16"/>
      <c r="UFB160" s="16"/>
      <c r="UFC160" s="16"/>
      <c r="UFD160" s="16"/>
      <c r="UFE160" s="16"/>
      <c r="UFF160" s="16"/>
      <c r="UFG160" s="16"/>
      <c r="UFH160" s="16"/>
      <c r="UFI160" s="16"/>
      <c r="UFJ160" s="16"/>
      <c r="UFK160" s="16"/>
      <c r="UFL160" s="16"/>
      <c r="UFM160" s="16"/>
      <c r="UFN160" s="16"/>
      <c r="UFO160" s="16"/>
      <c r="UFP160" s="16"/>
      <c r="UFQ160" s="16"/>
      <c r="UFR160" s="16"/>
      <c r="UFS160" s="16"/>
      <c r="UFT160" s="16"/>
      <c r="UFU160" s="16"/>
      <c r="UFV160" s="16"/>
      <c r="UFW160" s="16"/>
      <c r="UFX160" s="16"/>
      <c r="UFY160" s="16"/>
      <c r="UFZ160" s="16"/>
      <c r="UGA160" s="16"/>
      <c r="UGB160" s="16"/>
      <c r="UGC160" s="16"/>
      <c r="UGD160" s="16"/>
      <c r="UGE160" s="16"/>
      <c r="UGF160" s="16"/>
      <c r="UGG160" s="16"/>
      <c r="UGH160" s="16"/>
      <c r="UGI160" s="16"/>
      <c r="UGJ160" s="16"/>
      <c r="UGK160" s="16"/>
      <c r="UGL160" s="16"/>
      <c r="UGM160" s="16"/>
      <c r="UGN160" s="16"/>
      <c r="UGO160" s="16"/>
      <c r="UGP160" s="16"/>
      <c r="UGQ160" s="16"/>
      <c r="UGR160" s="16"/>
      <c r="UGS160" s="16"/>
      <c r="UGT160" s="16"/>
      <c r="UGU160" s="16"/>
      <c r="UGV160" s="16"/>
      <c r="UGW160" s="16"/>
      <c r="UGX160" s="16"/>
      <c r="UGY160" s="16"/>
      <c r="UGZ160" s="16"/>
      <c r="UHA160" s="16"/>
      <c r="UHB160" s="16"/>
      <c r="UHC160" s="16"/>
      <c r="UHD160" s="16"/>
      <c r="UHE160" s="16"/>
      <c r="UHF160" s="16"/>
      <c r="UHG160" s="16"/>
      <c r="UHH160" s="16"/>
      <c r="UHI160" s="16"/>
      <c r="UHJ160" s="16"/>
      <c r="UHK160" s="16"/>
      <c r="UHL160" s="16"/>
      <c r="UHM160" s="16"/>
      <c r="UHN160" s="16"/>
      <c r="UHO160" s="16"/>
      <c r="UHP160" s="16"/>
      <c r="UHQ160" s="16"/>
      <c r="UHR160" s="16"/>
      <c r="UHS160" s="16"/>
      <c r="UHT160" s="16"/>
      <c r="UHU160" s="16"/>
      <c r="UHV160" s="16"/>
      <c r="UHW160" s="16"/>
      <c r="UHX160" s="16"/>
      <c r="UHY160" s="16"/>
      <c r="UHZ160" s="16"/>
      <c r="UIA160" s="16"/>
      <c r="UIB160" s="16"/>
      <c r="UIC160" s="16"/>
      <c r="UID160" s="16"/>
      <c r="UIE160" s="16"/>
      <c r="UIF160" s="16"/>
      <c r="UIG160" s="16"/>
      <c r="UIH160" s="16"/>
      <c r="UII160" s="16"/>
      <c r="UIJ160" s="16"/>
      <c r="UIK160" s="16"/>
      <c r="UIL160" s="16"/>
      <c r="UIM160" s="16"/>
      <c r="UIN160" s="16"/>
      <c r="UIO160" s="16"/>
      <c r="UIP160" s="16"/>
      <c r="UIQ160" s="16"/>
      <c r="UIR160" s="16"/>
      <c r="UIS160" s="16"/>
      <c r="UIT160" s="16"/>
      <c r="UIU160" s="16"/>
      <c r="UIV160" s="16"/>
      <c r="UIW160" s="16"/>
      <c r="UIX160" s="16"/>
      <c r="UIY160" s="16"/>
      <c r="UIZ160" s="16"/>
      <c r="UJA160" s="16"/>
      <c r="UJB160" s="16"/>
      <c r="UJC160" s="16"/>
      <c r="UJD160" s="16"/>
      <c r="UJE160" s="16"/>
      <c r="UJF160" s="16"/>
      <c r="UJG160" s="16"/>
      <c r="UJH160" s="16"/>
      <c r="UJI160" s="16"/>
      <c r="UJJ160" s="16"/>
      <c r="UJK160" s="16"/>
      <c r="UJL160" s="16"/>
      <c r="UJM160" s="16"/>
      <c r="UJN160" s="16"/>
      <c r="UJO160" s="16"/>
      <c r="UJP160" s="16"/>
      <c r="UJQ160" s="16"/>
      <c r="UJR160" s="16"/>
      <c r="UJS160" s="16"/>
      <c r="UJT160" s="16"/>
      <c r="UJU160" s="16"/>
      <c r="UJV160" s="16"/>
      <c r="UJW160" s="16"/>
      <c r="UJX160" s="16"/>
      <c r="UJY160" s="16"/>
      <c r="UJZ160" s="16"/>
      <c r="UKA160" s="16"/>
      <c r="UKB160" s="16"/>
      <c r="UKC160" s="16"/>
      <c r="UKD160" s="16"/>
      <c r="UKE160" s="16"/>
      <c r="UKF160" s="16"/>
      <c r="UKG160" s="16"/>
      <c r="UKH160" s="16"/>
      <c r="UKI160" s="16"/>
      <c r="UKJ160" s="16"/>
      <c r="UKK160" s="16"/>
      <c r="UKL160" s="16"/>
      <c r="UKM160" s="16"/>
      <c r="UKN160" s="16"/>
      <c r="UKO160" s="16"/>
      <c r="UKP160" s="16"/>
      <c r="UKQ160" s="16"/>
      <c r="UKR160" s="16"/>
      <c r="UKS160" s="16"/>
      <c r="UKT160" s="16"/>
      <c r="UKU160" s="16"/>
      <c r="UKV160" s="16"/>
      <c r="UKW160" s="16"/>
      <c r="UKX160" s="16"/>
      <c r="UKY160" s="16"/>
      <c r="UKZ160" s="16"/>
      <c r="ULA160" s="16"/>
      <c r="ULB160" s="16"/>
      <c r="ULC160" s="16"/>
      <c r="ULD160" s="16"/>
      <c r="ULE160" s="16"/>
      <c r="ULF160" s="16"/>
      <c r="ULG160" s="16"/>
      <c r="ULH160" s="16"/>
      <c r="ULI160" s="16"/>
      <c r="ULJ160" s="16"/>
      <c r="ULK160" s="16"/>
      <c r="ULL160" s="16"/>
      <c r="ULM160" s="16"/>
      <c r="ULN160" s="16"/>
      <c r="ULO160" s="16"/>
      <c r="ULP160" s="16"/>
      <c r="ULQ160" s="16"/>
      <c r="ULR160" s="16"/>
      <c r="ULS160" s="16"/>
      <c r="ULT160" s="16"/>
      <c r="ULU160" s="16"/>
      <c r="ULV160" s="16"/>
      <c r="ULW160" s="16"/>
      <c r="ULX160" s="16"/>
      <c r="ULY160" s="16"/>
      <c r="ULZ160" s="16"/>
      <c r="UMA160" s="16"/>
      <c r="UMB160" s="16"/>
      <c r="UMC160" s="16"/>
      <c r="UMD160" s="16"/>
      <c r="UME160" s="16"/>
      <c r="UMF160" s="16"/>
      <c r="UMG160" s="16"/>
      <c r="UMH160" s="16"/>
      <c r="UMI160" s="16"/>
      <c r="UMJ160" s="16"/>
      <c r="UMK160" s="16"/>
      <c r="UML160" s="16"/>
      <c r="UMM160" s="16"/>
      <c r="UMN160" s="16"/>
      <c r="UMO160" s="16"/>
      <c r="UMP160" s="16"/>
      <c r="UMQ160" s="16"/>
      <c r="UMR160" s="16"/>
      <c r="UMS160" s="16"/>
      <c r="UMT160" s="16"/>
      <c r="UMU160" s="16"/>
      <c r="UMV160" s="16"/>
      <c r="UMW160" s="16"/>
      <c r="UMX160" s="16"/>
      <c r="UMY160" s="16"/>
      <c r="UMZ160" s="16"/>
      <c r="UNA160" s="16"/>
      <c r="UNB160" s="16"/>
      <c r="UNC160" s="16"/>
      <c r="UND160" s="16"/>
      <c r="UNE160" s="16"/>
      <c r="UNF160" s="16"/>
      <c r="UNG160" s="16"/>
      <c r="UNH160" s="16"/>
      <c r="UNI160" s="16"/>
      <c r="UNJ160" s="16"/>
      <c r="UNK160" s="16"/>
      <c r="UNL160" s="16"/>
      <c r="UNM160" s="16"/>
      <c r="UNN160" s="16"/>
      <c r="UNO160" s="16"/>
      <c r="UNP160" s="16"/>
      <c r="UNQ160" s="16"/>
      <c r="UNR160" s="16"/>
      <c r="UNS160" s="16"/>
      <c r="UNT160" s="16"/>
      <c r="UNU160" s="16"/>
      <c r="UNV160" s="16"/>
      <c r="UNW160" s="16"/>
      <c r="UNX160" s="16"/>
      <c r="UNY160" s="16"/>
      <c r="UNZ160" s="16"/>
      <c r="UOA160" s="16"/>
      <c r="UOB160" s="16"/>
      <c r="UOC160" s="16"/>
      <c r="UOD160" s="16"/>
      <c r="UOE160" s="16"/>
      <c r="UOF160" s="16"/>
      <c r="UOG160" s="16"/>
      <c r="UOH160" s="16"/>
      <c r="UOI160" s="16"/>
      <c r="UOJ160" s="16"/>
      <c r="UOK160" s="16"/>
      <c r="UOL160" s="16"/>
      <c r="UOM160" s="16"/>
      <c r="UON160" s="16"/>
      <c r="UOO160" s="16"/>
      <c r="UOP160" s="16"/>
      <c r="UOQ160" s="16"/>
      <c r="UOR160" s="16"/>
      <c r="UOS160" s="16"/>
      <c r="UOT160" s="16"/>
      <c r="UOU160" s="16"/>
      <c r="UOV160" s="16"/>
      <c r="UOW160" s="16"/>
      <c r="UOX160" s="16"/>
      <c r="UOY160" s="16"/>
      <c r="UOZ160" s="16"/>
      <c r="UPA160" s="16"/>
      <c r="UPB160" s="16"/>
      <c r="UPC160" s="16"/>
      <c r="UPD160" s="16"/>
      <c r="UPE160" s="16"/>
      <c r="UPF160" s="16"/>
      <c r="UPG160" s="16"/>
      <c r="UPH160" s="16"/>
      <c r="UPI160" s="16"/>
      <c r="UPJ160" s="16"/>
      <c r="UPK160" s="16"/>
      <c r="UPL160" s="16"/>
      <c r="UPM160" s="16"/>
      <c r="UPN160" s="16"/>
      <c r="UPO160" s="16"/>
      <c r="UPP160" s="16"/>
      <c r="UPQ160" s="16"/>
      <c r="UPR160" s="16"/>
      <c r="UPS160" s="16"/>
      <c r="UPT160" s="16"/>
      <c r="UPU160" s="16"/>
      <c r="UPV160" s="16"/>
      <c r="UPW160" s="16"/>
      <c r="UPX160" s="16"/>
      <c r="UPY160" s="16"/>
      <c r="UPZ160" s="16"/>
      <c r="UQA160" s="16"/>
      <c r="UQB160" s="16"/>
      <c r="UQC160" s="16"/>
      <c r="UQD160" s="16"/>
      <c r="UQE160" s="16"/>
      <c r="UQF160" s="16"/>
      <c r="UQG160" s="16"/>
      <c r="UQH160" s="16"/>
      <c r="UQI160" s="16"/>
      <c r="UQJ160" s="16"/>
      <c r="UQK160" s="16"/>
      <c r="UQL160" s="16"/>
      <c r="UQM160" s="16"/>
      <c r="UQN160" s="16"/>
      <c r="UQO160" s="16"/>
      <c r="UQP160" s="16"/>
      <c r="UQQ160" s="16"/>
      <c r="UQR160" s="16"/>
      <c r="UQS160" s="16"/>
      <c r="UQT160" s="16"/>
      <c r="UQU160" s="16"/>
      <c r="UQV160" s="16"/>
      <c r="UQW160" s="16"/>
      <c r="UQX160" s="16"/>
      <c r="UQY160" s="16"/>
      <c r="UQZ160" s="16"/>
      <c r="URA160" s="16"/>
      <c r="URB160" s="16"/>
      <c r="URC160" s="16"/>
      <c r="URD160" s="16"/>
      <c r="URE160" s="16"/>
      <c r="URF160" s="16"/>
      <c r="URG160" s="16"/>
      <c r="URH160" s="16"/>
      <c r="URI160" s="16"/>
      <c r="URJ160" s="16"/>
      <c r="URK160" s="16"/>
      <c r="URL160" s="16"/>
      <c r="URM160" s="16"/>
      <c r="URN160" s="16"/>
      <c r="URO160" s="16"/>
      <c r="URP160" s="16"/>
      <c r="URQ160" s="16"/>
      <c r="URR160" s="16"/>
      <c r="URS160" s="16"/>
      <c r="URT160" s="16"/>
      <c r="URU160" s="16"/>
      <c r="URV160" s="16"/>
      <c r="URW160" s="16"/>
      <c r="URX160" s="16"/>
      <c r="URY160" s="16"/>
      <c r="URZ160" s="16"/>
      <c r="USA160" s="16"/>
      <c r="USB160" s="16"/>
      <c r="USC160" s="16"/>
      <c r="USD160" s="16"/>
      <c r="USE160" s="16"/>
      <c r="USF160" s="16"/>
      <c r="USG160" s="16"/>
      <c r="USH160" s="16"/>
      <c r="USI160" s="16"/>
      <c r="USJ160" s="16"/>
      <c r="USK160" s="16"/>
      <c r="USL160" s="16"/>
      <c r="USM160" s="16"/>
      <c r="USN160" s="16"/>
      <c r="USO160" s="16"/>
      <c r="USP160" s="16"/>
      <c r="USQ160" s="16"/>
      <c r="USR160" s="16"/>
      <c r="USS160" s="16"/>
      <c r="UST160" s="16"/>
      <c r="USU160" s="16"/>
      <c r="USV160" s="16"/>
      <c r="USW160" s="16"/>
      <c r="USX160" s="16"/>
      <c r="USY160" s="16"/>
      <c r="USZ160" s="16"/>
      <c r="UTA160" s="16"/>
      <c r="UTB160" s="16"/>
      <c r="UTC160" s="16"/>
      <c r="UTD160" s="16"/>
      <c r="UTE160" s="16"/>
      <c r="UTF160" s="16"/>
      <c r="UTG160" s="16"/>
      <c r="UTH160" s="16"/>
      <c r="UTI160" s="16"/>
      <c r="UTJ160" s="16"/>
      <c r="UTK160" s="16"/>
      <c r="UTL160" s="16"/>
      <c r="UTM160" s="16"/>
      <c r="UTN160" s="16"/>
      <c r="UTO160" s="16"/>
      <c r="UTP160" s="16"/>
      <c r="UTQ160" s="16"/>
      <c r="UTR160" s="16"/>
      <c r="UTS160" s="16"/>
      <c r="UTT160" s="16"/>
      <c r="UTU160" s="16"/>
      <c r="UTV160" s="16"/>
      <c r="UTW160" s="16"/>
      <c r="UTX160" s="16"/>
      <c r="UTY160" s="16"/>
      <c r="UTZ160" s="16"/>
      <c r="UUA160" s="16"/>
      <c r="UUB160" s="16"/>
      <c r="UUC160" s="16"/>
      <c r="UUD160" s="16"/>
      <c r="UUE160" s="16"/>
      <c r="UUF160" s="16"/>
      <c r="UUG160" s="16"/>
      <c r="UUH160" s="16"/>
      <c r="UUI160" s="16"/>
      <c r="UUJ160" s="16"/>
      <c r="UUK160" s="16"/>
      <c r="UUL160" s="16"/>
      <c r="UUM160" s="16"/>
      <c r="UUN160" s="16"/>
      <c r="UUO160" s="16"/>
      <c r="UUP160" s="16"/>
      <c r="UUQ160" s="16"/>
      <c r="UUR160" s="16"/>
      <c r="UUS160" s="16"/>
      <c r="UUT160" s="16"/>
      <c r="UUU160" s="16"/>
      <c r="UUV160" s="16"/>
      <c r="UUW160" s="16"/>
      <c r="UUX160" s="16"/>
      <c r="UUY160" s="16"/>
      <c r="UUZ160" s="16"/>
      <c r="UVA160" s="16"/>
      <c r="UVB160" s="16"/>
      <c r="UVC160" s="16"/>
      <c r="UVD160" s="16"/>
      <c r="UVE160" s="16"/>
      <c r="UVF160" s="16"/>
      <c r="UVG160" s="16"/>
      <c r="UVH160" s="16"/>
      <c r="UVI160" s="16"/>
      <c r="UVJ160" s="16"/>
      <c r="UVK160" s="16"/>
      <c r="UVL160" s="16"/>
      <c r="UVM160" s="16"/>
      <c r="UVN160" s="16"/>
      <c r="UVO160" s="16"/>
      <c r="UVP160" s="16"/>
      <c r="UVQ160" s="16"/>
      <c r="UVR160" s="16"/>
      <c r="UVS160" s="16"/>
      <c r="UVT160" s="16"/>
      <c r="UVU160" s="16"/>
      <c r="UVV160" s="16"/>
      <c r="UVW160" s="16"/>
      <c r="UVX160" s="16"/>
      <c r="UVY160" s="16"/>
      <c r="UVZ160" s="16"/>
      <c r="UWA160" s="16"/>
      <c r="UWB160" s="16"/>
      <c r="UWC160" s="16"/>
      <c r="UWD160" s="16"/>
      <c r="UWE160" s="16"/>
      <c r="UWF160" s="16"/>
      <c r="UWG160" s="16"/>
      <c r="UWH160" s="16"/>
      <c r="UWI160" s="16"/>
      <c r="UWJ160" s="16"/>
      <c r="UWK160" s="16"/>
      <c r="UWL160" s="16"/>
      <c r="UWM160" s="16"/>
      <c r="UWN160" s="16"/>
      <c r="UWO160" s="16"/>
      <c r="UWP160" s="16"/>
      <c r="UWQ160" s="16"/>
      <c r="UWR160" s="16"/>
      <c r="UWS160" s="16"/>
      <c r="UWT160" s="16"/>
      <c r="UWU160" s="16"/>
      <c r="UWV160" s="16"/>
      <c r="UWW160" s="16"/>
      <c r="UWX160" s="16"/>
      <c r="UWY160" s="16"/>
      <c r="UWZ160" s="16"/>
      <c r="UXA160" s="16"/>
      <c r="UXB160" s="16"/>
      <c r="UXC160" s="16"/>
      <c r="UXD160" s="16"/>
      <c r="UXE160" s="16"/>
      <c r="UXF160" s="16"/>
      <c r="UXG160" s="16"/>
      <c r="UXH160" s="16"/>
      <c r="UXI160" s="16"/>
      <c r="UXJ160" s="16"/>
      <c r="UXK160" s="16"/>
      <c r="UXL160" s="16"/>
      <c r="UXM160" s="16"/>
      <c r="UXN160" s="16"/>
      <c r="UXO160" s="16"/>
      <c r="UXP160" s="16"/>
      <c r="UXQ160" s="16"/>
      <c r="UXR160" s="16"/>
      <c r="UXS160" s="16"/>
      <c r="UXT160" s="16"/>
      <c r="UXU160" s="16"/>
      <c r="UXV160" s="16"/>
      <c r="UXW160" s="16"/>
      <c r="UXX160" s="16"/>
      <c r="UXY160" s="16"/>
      <c r="UXZ160" s="16"/>
      <c r="UYA160" s="16"/>
      <c r="UYB160" s="16"/>
      <c r="UYC160" s="16"/>
      <c r="UYD160" s="16"/>
      <c r="UYE160" s="16"/>
      <c r="UYF160" s="16"/>
      <c r="UYG160" s="16"/>
      <c r="UYH160" s="16"/>
      <c r="UYI160" s="16"/>
      <c r="UYJ160" s="16"/>
      <c r="UYK160" s="16"/>
      <c r="UYL160" s="16"/>
      <c r="UYM160" s="16"/>
      <c r="UYN160" s="16"/>
      <c r="UYO160" s="16"/>
      <c r="UYP160" s="16"/>
      <c r="UYQ160" s="16"/>
      <c r="UYR160" s="16"/>
      <c r="UYS160" s="16"/>
      <c r="UYT160" s="16"/>
      <c r="UYU160" s="16"/>
      <c r="UYV160" s="16"/>
      <c r="UYW160" s="16"/>
      <c r="UYX160" s="16"/>
      <c r="UYY160" s="16"/>
      <c r="UYZ160" s="16"/>
      <c r="UZA160" s="16"/>
      <c r="UZB160" s="16"/>
      <c r="UZC160" s="16"/>
      <c r="UZD160" s="16"/>
      <c r="UZE160" s="16"/>
      <c r="UZF160" s="16"/>
      <c r="UZG160" s="16"/>
      <c r="UZH160" s="16"/>
      <c r="UZI160" s="16"/>
      <c r="UZJ160" s="16"/>
      <c r="UZK160" s="16"/>
      <c r="UZL160" s="16"/>
      <c r="UZM160" s="16"/>
      <c r="UZN160" s="16"/>
      <c r="UZO160" s="16"/>
      <c r="UZP160" s="16"/>
      <c r="UZQ160" s="16"/>
      <c r="UZR160" s="16"/>
      <c r="UZS160" s="16"/>
      <c r="UZT160" s="16"/>
      <c r="UZU160" s="16"/>
      <c r="UZV160" s="16"/>
      <c r="UZW160" s="16"/>
      <c r="UZX160" s="16"/>
      <c r="UZY160" s="16"/>
      <c r="UZZ160" s="16"/>
      <c r="VAA160" s="16"/>
      <c r="VAB160" s="16"/>
      <c r="VAC160" s="16"/>
      <c r="VAD160" s="16"/>
      <c r="VAE160" s="16"/>
      <c r="VAF160" s="16"/>
      <c r="VAG160" s="16"/>
      <c r="VAH160" s="16"/>
      <c r="VAI160" s="16"/>
      <c r="VAJ160" s="16"/>
      <c r="VAK160" s="16"/>
      <c r="VAL160" s="16"/>
      <c r="VAM160" s="16"/>
      <c r="VAN160" s="16"/>
      <c r="VAO160" s="16"/>
      <c r="VAP160" s="16"/>
      <c r="VAQ160" s="16"/>
      <c r="VAR160" s="16"/>
      <c r="VAS160" s="16"/>
      <c r="VAT160" s="16"/>
      <c r="VAU160" s="16"/>
      <c r="VAV160" s="16"/>
      <c r="VAW160" s="16"/>
      <c r="VAX160" s="16"/>
      <c r="VAY160" s="16"/>
      <c r="VAZ160" s="16"/>
      <c r="VBA160" s="16"/>
      <c r="VBB160" s="16"/>
      <c r="VBC160" s="16"/>
      <c r="VBD160" s="16"/>
      <c r="VBE160" s="16"/>
      <c r="VBF160" s="16"/>
      <c r="VBG160" s="16"/>
      <c r="VBH160" s="16"/>
      <c r="VBI160" s="16"/>
      <c r="VBJ160" s="16"/>
      <c r="VBK160" s="16"/>
      <c r="VBL160" s="16"/>
      <c r="VBM160" s="16"/>
      <c r="VBN160" s="16"/>
      <c r="VBO160" s="16"/>
      <c r="VBP160" s="16"/>
      <c r="VBQ160" s="16"/>
      <c r="VBR160" s="16"/>
      <c r="VBS160" s="16"/>
      <c r="VBT160" s="16"/>
      <c r="VBU160" s="16"/>
      <c r="VBV160" s="16"/>
      <c r="VBW160" s="16"/>
      <c r="VBX160" s="16"/>
      <c r="VBY160" s="16"/>
      <c r="VBZ160" s="16"/>
      <c r="VCA160" s="16"/>
      <c r="VCB160" s="16"/>
      <c r="VCC160" s="16"/>
      <c r="VCD160" s="16"/>
      <c r="VCE160" s="16"/>
      <c r="VCF160" s="16"/>
      <c r="VCG160" s="16"/>
      <c r="VCH160" s="16"/>
      <c r="VCI160" s="16"/>
      <c r="VCJ160" s="16"/>
      <c r="VCK160" s="16"/>
      <c r="VCL160" s="16"/>
      <c r="VCM160" s="16"/>
      <c r="VCN160" s="16"/>
      <c r="VCO160" s="16"/>
      <c r="VCP160" s="16"/>
      <c r="VCQ160" s="16"/>
      <c r="VCR160" s="16"/>
      <c r="VCS160" s="16"/>
      <c r="VCT160" s="16"/>
      <c r="VCU160" s="16"/>
      <c r="VCV160" s="16"/>
      <c r="VCW160" s="16"/>
      <c r="VCX160" s="16"/>
      <c r="VCY160" s="16"/>
      <c r="VCZ160" s="16"/>
      <c r="VDA160" s="16"/>
      <c r="VDB160" s="16"/>
      <c r="VDC160" s="16"/>
      <c r="VDD160" s="16"/>
      <c r="VDE160" s="16"/>
      <c r="VDF160" s="16"/>
      <c r="VDG160" s="16"/>
      <c r="VDH160" s="16"/>
      <c r="VDI160" s="16"/>
      <c r="VDJ160" s="16"/>
      <c r="VDK160" s="16"/>
      <c r="VDL160" s="16"/>
      <c r="VDM160" s="16"/>
      <c r="VDN160" s="16"/>
      <c r="VDO160" s="16"/>
      <c r="VDP160" s="16"/>
      <c r="VDQ160" s="16"/>
      <c r="VDR160" s="16"/>
      <c r="VDS160" s="16"/>
      <c r="VDT160" s="16"/>
      <c r="VDU160" s="16"/>
      <c r="VDV160" s="16"/>
      <c r="VDW160" s="16"/>
      <c r="VDX160" s="16"/>
      <c r="VDY160" s="16"/>
      <c r="VDZ160" s="16"/>
      <c r="VEA160" s="16"/>
      <c r="VEB160" s="16"/>
      <c r="VEC160" s="16"/>
      <c r="VED160" s="16"/>
      <c r="VEE160" s="16"/>
      <c r="VEF160" s="16"/>
      <c r="VEG160" s="16"/>
      <c r="VEH160" s="16"/>
      <c r="VEI160" s="16"/>
      <c r="VEJ160" s="16"/>
      <c r="VEK160" s="16"/>
      <c r="VEL160" s="16"/>
      <c r="VEM160" s="16"/>
      <c r="VEN160" s="16"/>
      <c r="VEO160" s="16"/>
      <c r="VEP160" s="16"/>
      <c r="VEQ160" s="16"/>
      <c r="VER160" s="16"/>
      <c r="VES160" s="16"/>
      <c r="VET160" s="16"/>
      <c r="VEU160" s="16"/>
      <c r="VEV160" s="16"/>
      <c r="VEW160" s="16"/>
      <c r="VEX160" s="16"/>
      <c r="VEY160" s="16"/>
      <c r="VEZ160" s="16"/>
      <c r="VFA160" s="16"/>
      <c r="VFB160" s="16"/>
      <c r="VFC160" s="16"/>
      <c r="VFD160" s="16"/>
      <c r="VFE160" s="16"/>
      <c r="VFF160" s="16"/>
      <c r="VFG160" s="16"/>
      <c r="VFH160" s="16"/>
      <c r="VFI160" s="16"/>
      <c r="VFJ160" s="16"/>
      <c r="VFK160" s="16"/>
      <c r="VFL160" s="16"/>
      <c r="VFM160" s="16"/>
      <c r="VFN160" s="16"/>
      <c r="VFO160" s="16"/>
      <c r="VFP160" s="16"/>
      <c r="VFQ160" s="16"/>
      <c r="VFR160" s="16"/>
      <c r="VFS160" s="16"/>
      <c r="VFT160" s="16"/>
      <c r="VFU160" s="16"/>
      <c r="VFV160" s="16"/>
      <c r="VFW160" s="16"/>
      <c r="VFX160" s="16"/>
      <c r="VFY160" s="16"/>
      <c r="VFZ160" s="16"/>
      <c r="VGA160" s="16"/>
      <c r="VGB160" s="16"/>
      <c r="VGC160" s="16"/>
      <c r="VGD160" s="16"/>
      <c r="VGE160" s="16"/>
      <c r="VGF160" s="16"/>
      <c r="VGG160" s="16"/>
      <c r="VGH160" s="16"/>
      <c r="VGI160" s="16"/>
      <c r="VGJ160" s="16"/>
      <c r="VGK160" s="16"/>
      <c r="VGL160" s="16"/>
      <c r="VGM160" s="16"/>
      <c r="VGN160" s="16"/>
      <c r="VGO160" s="16"/>
      <c r="VGP160" s="16"/>
      <c r="VGQ160" s="16"/>
      <c r="VGR160" s="16"/>
      <c r="VGS160" s="16"/>
      <c r="VGT160" s="16"/>
      <c r="VGU160" s="16"/>
      <c r="VGV160" s="16"/>
      <c r="VGW160" s="16"/>
      <c r="VGX160" s="16"/>
      <c r="VGY160" s="16"/>
      <c r="VGZ160" s="16"/>
      <c r="VHA160" s="16"/>
      <c r="VHB160" s="16"/>
      <c r="VHC160" s="16"/>
      <c r="VHD160" s="16"/>
      <c r="VHE160" s="16"/>
      <c r="VHF160" s="16"/>
      <c r="VHG160" s="16"/>
      <c r="VHH160" s="16"/>
      <c r="VHI160" s="16"/>
      <c r="VHJ160" s="16"/>
      <c r="VHK160" s="16"/>
      <c r="VHL160" s="16"/>
      <c r="VHM160" s="16"/>
      <c r="VHN160" s="16"/>
      <c r="VHO160" s="16"/>
      <c r="VHP160" s="16"/>
      <c r="VHQ160" s="16"/>
      <c r="VHR160" s="16"/>
      <c r="VHS160" s="16"/>
      <c r="VHT160" s="16"/>
      <c r="VHU160" s="16"/>
      <c r="VHV160" s="16"/>
      <c r="VHW160" s="16"/>
      <c r="VHX160" s="16"/>
      <c r="VHY160" s="16"/>
      <c r="VHZ160" s="16"/>
      <c r="VIA160" s="16"/>
      <c r="VIB160" s="16"/>
      <c r="VIC160" s="16"/>
      <c r="VID160" s="16"/>
      <c r="VIE160" s="16"/>
      <c r="VIF160" s="16"/>
      <c r="VIG160" s="16"/>
      <c r="VIH160" s="16"/>
      <c r="VII160" s="16"/>
      <c r="VIJ160" s="16"/>
      <c r="VIK160" s="16"/>
      <c r="VIL160" s="16"/>
      <c r="VIM160" s="16"/>
      <c r="VIN160" s="16"/>
      <c r="VIO160" s="16"/>
      <c r="VIP160" s="16"/>
      <c r="VIQ160" s="16"/>
      <c r="VIR160" s="16"/>
      <c r="VIS160" s="16"/>
      <c r="VIT160" s="16"/>
      <c r="VIU160" s="16"/>
      <c r="VIV160" s="16"/>
      <c r="VIW160" s="16"/>
      <c r="VIX160" s="16"/>
      <c r="VIY160" s="16"/>
      <c r="VIZ160" s="16"/>
      <c r="VJA160" s="16"/>
      <c r="VJB160" s="16"/>
      <c r="VJC160" s="16"/>
      <c r="VJD160" s="16"/>
      <c r="VJE160" s="16"/>
      <c r="VJF160" s="16"/>
      <c r="VJG160" s="16"/>
      <c r="VJH160" s="16"/>
      <c r="VJI160" s="16"/>
      <c r="VJJ160" s="16"/>
      <c r="VJK160" s="16"/>
      <c r="VJL160" s="16"/>
      <c r="VJM160" s="16"/>
      <c r="VJN160" s="16"/>
      <c r="VJO160" s="16"/>
      <c r="VJP160" s="16"/>
      <c r="VJQ160" s="16"/>
      <c r="VJR160" s="16"/>
      <c r="VJS160" s="16"/>
      <c r="VJT160" s="16"/>
      <c r="VJU160" s="16"/>
      <c r="VJV160" s="16"/>
      <c r="VJW160" s="16"/>
      <c r="VJX160" s="16"/>
      <c r="VJY160" s="16"/>
      <c r="VJZ160" s="16"/>
      <c r="VKA160" s="16"/>
      <c r="VKB160" s="16"/>
      <c r="VKC160" s="16"/>
      <c r="VKD160" s="16"/>
      <c r="VKE160" s="16"/>
      <c r="VKF160" s="16"/>
      <c r="VKG160" s="16"/>
      <c r="VKH160" s="16"/>
      <c r="VKI160" s="16"/>
      <c r="VKJ160" s="16"/>
      <c r="VKK160" s="16"/>
      <c r="VKL160" s="16"/>
      <c r="VKM160" s="16"/>
      <c r="VKN160" s="16"/>
      <c r="VKO160" s="16"/>
      <c r="VKP160" s="16"/>
      <c r="VKQ160" s="16"/>
      <c r="VKR160" s="16"/>
      <c r="VKS160" s="16"/>
      <c r="VKT160" s="16"/>
      <c r="VKU160" s="16"/>
      <c r="VKV160" s="16"/>
      <c r="VKW160" s="16"/>
      <c r="VKX160" s="16"/>
      <c r="VKY160" s="16"/>
      <c r="VKZ160" s="16"/>
      <c r="VLA160" s="16"/>
      <c r="VLB160" s="16"/>
      <c r="VLC160" s="16"/>
      <c r="VLD160" s="16"/>
      <c r="VLE160" s="16"/>
      <c r="VLF160" s="16"/>
      <c r="VLG160" s="16"/>
      <c r="VLH160" s="16"/>
      <c r="VLI160" s="16"/>
      <c r="VLJ160" s="16"/>
      <c r="VLK160" s="16"/>
      <c r="VLL160" s="16"/>
      <c r="VLM160" s="16"/>
      <c r="VLN160" s="16"/>
      <c r="VLO160" s="16"/>
      <c r="VLP160" s="16"/>
      <c r="VLQ160" s="16"/>
      <c r="VLR160" s="16"/>
      <c r="VLS160" s="16"/>
      <c r="VLT160" s="16"/>
      <c r="VLU160" s="16"/>
      <c r="VLV160" s="16"/>
      <c r="VLW160" s="16"/>
      <c r="VLX160" s="16"/>
      <c r="VLY160" s="16"/>
      <c r="VLZ160" s="16"/>
      <c r="VMA160" s="16"/>
      <c r="VMB160" s="16"/>
      <c r="VMC160" s="16"/>
      <c r="VMD160" s="16"/>
      <c r="VME160" s="16"/>
      <c r="VMF160" s="16"/>
      <c r="VMG160" s="16"/>
      <c r="VMH160" s="16"/>
      <c r="VMI160" s="16"/>
      <c r="VMJ160" s="16"/>
      <c r="VMK160" s="16"/>
      <c r="VML160" s="16"/>
      <c r="VMM160" s="16"/>
      <c r="VMN160" s="16"/>
      <c r="VMO160" s="16"/>
      <c r="VMP160" s="16"/>
      <c r="VMQ160" s="16"/>
      <c r="VMR160" s="16"/>
      <c r="VMS160" s="16"/>
      <c r="VMT160" s="16"/>
      <c r="VMU160" s="16"/>
      <c r="VMV160" s="16"/>
      <c r="VMW160" s="16"/>
      <c r="VMX160" s="16"/>
      <c r="VMY160" s="16"/>
      <c r="VMZ160" s="16"/>
      <c r="VNA160" s="16"/>
      <c r="VNB160" s="16"/>
      <c r="VNC160" s="16"/>
      <c r="VND160" s="16"/>
      <c r="VNE160" s="16"/>
      <c r="VNF160" s="16"/>
      <c r="VNG160" s="16"/>
      <c r="VNH160" s="16"/>
      <c r="VNI160" s="16"/>
      <c r="VNJ160" s="16"/>
      <c r="VNK160" s="16"/>
      <c r="VNL160" s="16"/>
      <c r="VNM160" s="16"/>
      <c r="VNN160" s="16"/>
      <c r="VNO160" s="16"/>
      <c r="VNP160" s="16"/>
      <c r="VNQ160" s="16"/>
      <c r="VNR160" s="16"/>
      <c r="VNS160" s="16"/>
      <c r="VNT160" s="16"/>
      <c r="VNU160" s="16"/>
      <c r="VNV160" s="16"/>
      <c r="VNW160" s="16"/>
      <c r="VNX160" s="16"/>
      <c r="VNY160" s="16"/>
      <c r="VNZ160" s="16"/>
      <c r="VOA160" s="16"/>
      <c r="VOB160" s="16"/>
      <c r="VOC160" s="16"/>
      <c r="VOD160" s="16"/>
      <c r="VOE160" s="16"/>
      <c r="VOF160" s="16"/>
      <c r="VOG160" s="16"/>
      <c r="VOH160" s="16"/>
      <c r="VOI160" s="16"/>
      <c r="VOJ160" s="16"/>
      <c r="VOK160" s="16"/>
      <c r="VOL160" s="16"/>
      <c r="VOM160" s="16"/>
      <c r="VON160" s="16"/>
      <c r="VOO160" s="16"/>
      <c r="VOP160" s="16"/>
      <c r="VOQ160" s="16"/>
      <c r="VOR160" s="16"/>
      <c r="VOS160" s="16"/>
      <c r="VOT160" s="16"/>
      <c r="VOU160" s="16"/>
      <c r="VOV160" s="16"/>
      <c r="VOW160" s="16"/>
      <c r="VOX160" s="16"/>
      <c r="VOY160" s="16"/>
      <c r="VOZ160" s="16"/>
      <c r="VPA160" s="16"/>
      <c r="VPB160" s="16"/>
      <c r="VPC160" s="16"/>
      <c r="VPD160" s="16"/>
      <c r="VPE160" s="16"/>
      <c r="VPF160" s="16"/>
      <c r="VPG160" s="16"/>
      <c r="VPH160" s="16"/>
      <c r="VPI160" s="16"/>
      <c r="VPJ160" s="16"/>
      <c r="VPK160" s="16"/>
      <c r="VPL160" s="16"/>
      <c r="VPM160" s="16"/>
      <c r="VPN160" s="16"/>
      <c r="VPO160" s="16"/>
      <c r="VPP160" s="16"/>
      <c r="VPQ160" s="16"/>
      <c r="VPR160" s="16"/>
      <c r="VPS160" s="16"/>
      <c r="VPT160" s="16"/>
      <c r="VPU160" s="16"/>
      <c r="VPV160" s="16"/>
      <c r="VPW160" s="16"/>
      <c r="VPX160" s="16"/>
      <c r="VPY160" s="16"/>
      <c r="VPZ160" s="16"/>
      <c r="VQA160" s="16"/>
      <c r="VQB160" s="16"/>
      <c r="VQC160" s="16"/>
      <c r="VQD160" s="16"/>
      <c r="VQE160" s="16"/>
      <c r="VQF160" s="16"/>
      <c r="VQG160" s="16"/>
      <c r="VQH160" s="16"/>
      <c r="VQI160" s="16"/>
      <c r="VQJ160" s="16"/>
      <c r="VQK160" s="16"/>
      <c r="VQL160" s="16"/>
      <c r="VQM160" s="16"/>
      <c r="VQN160" s="16"/>
      <c r="VQO160" s="16"/>
      <c r="VQP160" s="16"/>
      <c r="VQQ160" s="16"/>
      <c r="VQR160" s="16"/>
      <c r="VQS160" s="16"/>
      <c r="VQT160" s="16"/>
      <c r="VQU160" s="16"/>
      <c r="VQV160" s="16"/>
      <c r="VQW160" s="16"/>
      <c r="VQX160" s="16"/>
      <c r="VQY160" s="16"/>
      <c r="VQZ160" s="16"/>
      <c r="VRA160" s="16"/>
      <c r="VRB160" s="16"/>
      <c r="VRC160" s="16"/>
      <c r="VRD160" s="16"/>
      <c r="VRE160" s="16"/>
      <c r="VRF160" s="16"/>
      <c r="VRG160" s="16"/>
      <c r="VRH160" s="16"/>
      <c r="VRI160" s="16"/>
      <c r="VRJ160" s="16"/>
      <c r="VRK160" s="16"/>
      <c r="VRL160" s="16"/>
      <c r="VRM160" s="16"/>
      <c r="VRN160" s="16"/>
      <c r="VRO160" s="16"/>
      <c r="VRP160" s="16"/>
      <c r="VRQ160" s="16"/>
      <c r="VRR160" s="16"/>
      <c r="VRS160" s="16"/>
      <c r="VRT160" s="16"/>
      <c r="VRU160" s="16"/>
      <c r="VRV160" s="16"/>
      <c r="VRW160" s="16"/>
      <c r="VRX160" s="16"/>
      <c r="VRY160" s="16"/>
      <c r="VRZ160" s="16"/>
      <c r="VSA160" s="16"/>
      <c r="VSB160" s="16"/>
      <c r="VSC160" s="16"/>
      <c r="VSD160" s="16"/>
      <c r="VSE160" s="16"/>
      <c r="VSF160" s="16"/>
      <c r="VSG160" s="16"/>
      <c r="VSH160" s="16"/>
      <c r="VSI160" s="16"/>
      <c r="VSJ160" s="16"/>
      <c r="VSK160" s="16"/>
      <c r="VSL160" s="16"/>
      <c r="VSM160" s="16"/>
      <c r="VSN160" s="16"/>
      <c r="VSO160" s="16"/>
      <c r="VSP160" s="16"/>
      <c r="VSQ160" s="16"/>
      <c r="VSR160" s="16"/>
      <c r="VSS160" s="16"/>
      <c r="VST160" s="16"/>
      <c r="VSU160" s="16"/>
      <c r="VSV160" s="16"/>
      <c r="VSW160" s="16"/>
      <c r="VSX160" s="16"/>
      <c r="VSY160" s="16"/>
      <c r="VSZ160" s="16"/>
      <c r="VTA160" s="16"/>
      <c r="VTB160" s="16"/>
      <c r="VTC160" s="16"/>
      <c r="VTD160" s="16"/>
      <c r="VTE160" s="16"/>
      <c r="VTF160" s="16"/>
      <c r="VTG160" s="16"/>
      <c r="VTH160" s="16"/>
      <c r="VTI160" s="16"/>
      <c r="VTJ160" s="16"/>
      <c r="VTK160" s="16"/>
      <c r="VTL160" s="16"/>
      <c r="VTM160" s="16"/>
      <c r="VTN160" s="16"/>
      <c r="VTO160" s="16"/>
      <c r="VTP160" s="16"/>
      <c r="VTQ160" s="16"/>
      <c r="VTR160" s="16"/>
      <c r="VTS160" s="16"/>
      <c r="VTT160" s="16"/>
      <c r="VTU160" s="16"/>
      <c r="VTV160" s="16"/>
      <c r="VTW160" s="16"/>
      <c r="VTX160" s="16"/>
      <c r="VTY160" s="16"/>
      <c r="VTZ160" s="16"/>
      <c r="VUA160" s="16"/>
      <c r="VUB160" s="16"/>
      <c r="VUC160" s="16"/>
      <c r="VUD160" s="16"/>
      <c r="VUE160" s="16"/>
      <c r="VUF160" s="16"/>
      <c r="VUG160" s="16"/>
      <c r="VUH160" s="16"/>
      <c r="VUI160" s="16"/>
      <c r="VUJ160" s="16"/>
      <c r="VUK160" s="16"/>
      <c r="VUL160" s="16"/>
      <c r="VUM160" s="16"/>
      <c r="VUN160" s="16"/>
      <c r="VUO160" s="16"/>
      <c r="VUP160" s="16"/>
      <c r="VUQ160" s="16"/>
      <c r="VUR160" s="16"/>
      <c r="VUS160" s="16"/>
      <c r="VUT160" s="16"/>
      <c r="VUU160" s="16"/>
      <c r="VUV160" s="16"/>
      <c r="VUW160" s="16"/>
      <c r="VUX160" s="16"/>
      <c r="VUY160" s="16"/>
      <c r="VUZ160" s="16"/>
      <c r="VVA160" s="16"/>
      <c r="VVB160" s="16"/>
      <c r="VVC160" s="16"/>
      <c r="VVD160" s="16"/>
      <c r="VVE160" s="16"/>
      <c r="VVF160" s="16"/>
      <c r="VVG160" s="16"/>
      <c r="VVH160" s="16"/>
      <c r="VVI160" s="16"/>
      <c r="VVJ160" s="16"/>
      <c r="VVK160" s="16"/>
      <c r="VVL160" s="16"/>
      <c r="VVM160" s="16"/>
      <c r="VVN160" s="16"/>
      <c r="VVO160" s="16"/>
      <c r="VVP160" s="16"/>
      <c r="VVQ160" s="16"/>
      <c r="VVR160" s="16"/>
      <c r="VVS160" s="16"/>
      <c r="VVT160" s="16"/>
      <c r="VVU160" s="16"/>
      <c r="VVV160" s="16"/>
      <c r="VVW160" s="16"/>
      <c r="VVX160" s="16"/>
      <c r="VVY160" s="16"/>
      <c r="VVZ160" s="16"/>
      <c r="VWA160" s="16"/>
      <c r="VWB160" s="16"/>
      <c r="VWC160" s="16"/>
      <c r="VWD160" s="16"/>
      <c r="VWE160" s="16"/>
      <c r="VWF160" s="16"/>
      <c r="VWG160" s="16"/>
      <c r="VWH160" s="16"/>
      <c r="VWI160" s="16"/>
      <c r="VWJ160" s="16"/>
      <c r="VWK160" s="16"/>
      <c r="VWL160" s="16"/>
      <c r="VWM160" s="16"/>
      <c r="VWN160" s="16"/>
      <c r="VWO160" s="16"/>
      <c r="VWP160" s="16"/>
      <c r="VWQ160" s="16"/>
      <c r="VWR160" s="16"/>
      <c r="VWS160" s="16"/>
      <c r="VWT160" s="16"/>
      <c r="VWU160" s="16"/>
      <c r="VWV160" s="16"/>
      <c r="VWW160" s="16"/>
      <c r="VWX160" s="16"/>
      <c r="VWY160" s="16"/>
      <c r="VWZ160" s="16"/>
      <c r="VXA160" s="16"/>
      <c r="VXB160" s="16"/>
      <c r="VXC160" s="16"/>
      <c r="VXD160" s="16"/>
      <c r="VXE160" s="16"/>
      <c r="VXF160" s="16"/>
      <c r="VXG160" s="16"/>
      <c r="VXH160" s="16"/>
      <c r="VXI160" s="16"/>
      <c r="VXJ160" s="16"/>
      <c r="VXK160" s="16"/>
      <c r="VXL160" s="16"/>
      <c r="VXM160" s="16"/>
      <c r="VXN160" s="16"/>
      <c r="VXO160" s="16"/>
      <c r="VXP160" s="16"/>
      <c r="VXQ160" s="16"/>
      <c r="VXR160" s="16"/>
      <c r="VXS160" s="16"/>
      <c r="VXT160" s="16"/>
      <c r="VXU160" s="16"/>
      <c r="VXV160" s="16"/>
      <c r="VXW160" s="16"/>
      <c r="VXX160" s="16"/>
      <c r="VXY160" s="16"/>
      <c r="VXZ160" s="16"/>
      <c r="VYA160" s="16"/>
      <c r="VYB160" s="16"/>
      <c r="VYC160" s="16"/>
      <c r="VYD160" s="16"/>
      <c r="VYE160" s="16"/>
      <c r="VYF160" s="16"/>
      <c r="VYG160" s="16"/>
      <c r="VYH160" s="16"/>
      <c r="VYI160" s="16"/>
      <c r="VYJ160" s="16"/>
      <c r="VYK160" s="16"/>
      <c r="VYL160" s="16"/>
      <c r="VYM160" s="16"/>
      <c r="VYN160" s="16"/>
      <c r="VYO160" s="16"/>
      <c r="VYP160" s="16"/>
      <c r="VYQ160" s="16"/>
      <c r="VYR160" s="16"/>
      <c r="VYS160" s="16"/>
      <c r="VYT160" s="16"/>
      <c r="VYU160" s="16"/>
      <c r="VYV160" s="16"/>
      <c r="VYW160" s="16"/>
      <c r="VYX160" s="16"/>
      <c r="VYY160" s="16"/>
      <c r="VYZ160" s="16"/>
      <c r="VZA160" s="16"/>
      <c r="VZB160" s="16"/>
      <c r="VZC160" s="16"/>
      <c r="VZD160" s="16"/>
      <c r="VZE160" s="16"/>
      <c r="VZF160" s="16"/>
      <c r="VZG160" s="16"/>
      <c r="VZH160" s="16"/>
      <c r="VZI160" s="16"/>
      <c r="VZJ160" s="16"/>
      <c r="VZK160" s="16"/>
      <c r="VZL160" s="16"/>
      <c r="VZM160" s="16"/>
      <c r="VZN160" s="16"/>
      <c r="VZO160" s="16"/>
      <c r="VZP160" s="16"/>
      <c r="VZQ160" s="16"/>
      <c r="VZR160" s="16"/>
      <c r="VZS160" s="16"/>
      <c r="VZT160" s="16"/>
      <c r="VZU160" s="16"/>
      <c r="VZV160" s="16"/>
      <c r="VZW160" s="16"/>
      <c r="VZX160" s="16"/>
      <c r="VZY160" s="16"/>
      <c r="VZZ160" s="16"/>
      <c r="WAA160" s="16"/>
      <c r="WAB160" s="16"/>
      <c r="WAC160" s="16"/>
      <c r="WAD160" s="16"/>
      <c r="WAE160" s="16"/>
      <c r="WAF160" s="16"/>
      <c r="WAG160" s="16"/>
      <c r="WAH160" s="16"/>
      <c r="WAI160" s="16"/>
      <c r="WAJ160" s="16"/>
      <c r="WAK160" s="16"/>
      <c r="WAL160" s="16"/>
      <c r="WAM160" s="16"/>
      <c r="WAN160" s="16"/>
      <c r="WAO160" s="16"/>
      <c r="WAP160" s="16"/>
      <c r="WAQ160" s="16"/>
      <c r="WAR160" s="16"/>
      <c r="WAS160" s="16"/>
      <c r="WAT160" s="16"/>
      <c r="WAU160" s="16"/>
      <c r="WAV160" s="16"/>
      <c r="WAW160" s="16"/>
      <c r="WAX160" s="16"/>
      <c r="WAY160" s="16"/>
      <c r="WAZ160" s="16"/>
      <c r="WBA160" s="16"/>
      <c r="WBB160" s="16"/>
      <c r="WBC160" s="16"/>
      <c r="WBD160" s="16"/>
      <c r="WBE160" s="16"/>
      <c r="WBF160" s="16"/>
      <c r="WBG160" s="16"/>
      <c r="WBH160" s="16"/>
      <c r="WBI160" s="16"/>
      <c r="WBJ160" s="16"/>
      <c r="WBK160" s="16"/>
      <c r="WBL160" s="16"/>
      <c r="WBM160" s="16"/>
      <c r="WBN160" s="16"/>
      <c r="WBO160" s="16"/>
      <c r="WBP160" s="16"/>
      <c r="WBQ160" s="16"/>
      <c r="WBR160" s="16"/>
      <c r="WBS160" s="16"/>
      <c r="WBT160" s="16"/>
      <c r="WBU160" s="16"/>
      <c r="WBV160" s="16"/>
      <c r="WBW160" s="16"/>
      <c r="WBX160" s="16"/>
      <c r="WBY160" s="16"/>
      <c r="WBZ160" s="16"/>
      <c r="WCA160" s="16"/>
      <c r="WCB160" s="16"/>
      <c r="WCC160" s="16"/>
      <c r="WCD160" s="16"/>
      <c r="WCE160" s="16"/>
      <c r="WCF160" s="16"/>
      <c r="WCG160" s="16"/>
      <c r="WCH160" s="16"/>
      <c r="WCI160" s="16"/>
      <c r="WCJ160" s="16"/>
      <c r="WCK160" s="16"/>
      <c r="WCL160" s="16"/>
      <c r="WCM160" s="16"/>
      <c r="WCN160" s="16"/>
      <c r="WCO160" s="16"/>
      <c r="WCP160" s="16"/>
      <c r="WCQ160" s="16"/>
      <c r="WCR160" s="16"/>
      <c r="WCS160" s="16"/>
      <c r="WCT160" s="16"/>
      <c r="WCU160" s="16"/>
      <c r="WCV160" s="16"/>
      <c r="WCW160" s="16"/>
      <c r="WCX160" s="16"/>
      <c r="WCY160" s="16"/>
      <c r="WCZ160" s="16"/>
      <c r="WDA160" s="16"/>
      <c r="WDB160" s="16"/>
      <c r="WDC160" s="16"/>
      <c r="WDD160" s="16"/>
      <c r="WDE160" s="16"/>
      <c r="WDF160" s="16"/>
      <c r="WDG160" s="16"/>
      <c r="WDH160" s="16"/>
      <c r="WDI160" s="16"/>
      <c r="WDJ160" s="16"/>
      <c r="WDK160" s="16"/>
      <c r="WDL160" s="16"/>
      <c r="WDM160" s="16"/>
      <c r="WDN160" s="16"/>
      <c r="WDO160" s="16"/>
      <c r="WDP160" s="16"/>
      <c r="WDQ160" s="16"/>
      <c r="WDR160" s="16"/>
      <c r="WDS160" s="16"/>
      <c r="WDT160" s="16"/>
      <c r="WDU160" s="16"/>
      <c r="WDV160" s="16"/>
      <c r="WDW160" s="16"/>
      <c r="WDX160" s="16"/>
      <c r="WDY160" s="16"/>
      <c r="WDZ160" s="16"/>
      <c r="WEA160" s="16"/>
      <c r="WEB160" s="16"/>
      <c r="WEC160" s="16"/>
      <c r="WED160" s="16"/>
      <c r="WEE160" s="16"/>
      <c r="WEF160" s="16"/>
      <c r="WEG160" s="16"/>
      <c r="WEH160" s="16"/>
      <c r="WEI160" s="16"/>
      <c r="WEJ160" s="16"/>
      <c r="WEK160" s="16"/>
      <c r="WEL160" s="16"/>
      <c r="WEM160" s="16"/>
      <c r="WEN160" s="16"/>
      <c r="WEO160" s="16"/>
      <c r="WEP160" s="16"/>
      <c r="WEQ160" s="16"/>
      <c r="WER160" s="16"/>
      <c r="WES160" s="16"/>
      <c r="WET160" s="16"/>
      <c r="WEU160" s="16"/>
      <c r="WEV160" s="16"/>
      <c r="WEW160" s="16"/>
      <c r="WEX160" s="16"/>
      <c r="WEY160" s="16"/>
      <c r="WEZ160" s="16"/>
      <c r="WFA160" s="16"/>
      <c r="WFB160" s="16"/>
      <c r="WFC160" s="16"/>
      <c r="WFD160" s="16"/>
      <c r="WFE160" s="16"/>
      <c r="WFF160" s="16"/>
      <c r="WFG160" s="16"/>
      <c r="WFH160" s="16"/>
      <c r="WFI160" s="16"/>
      <c r="WFJ160" s="16"/>
      <c r="WFK160" s="16"/>
      <c r="WFL160" s="16"/>
      <c r="WFM160" s="16"/>
      <c r="WFN160" s="16"/>
      <c r="WFO160" s="16"/>
      <c r="WFP160" s="16"/>
      <c r="WFQ160" s="16"/>
      <c r="WFR160" s="16"/>
      <c r="WFS160" s="16"/>
      <c r="WFT160" s="16"/>
      <c r="WFU160" s="16"/>
      <c r="WFV160" s="16"/>
      <c r="WFW160" s="16"/>
      <c r="WFX160" s="16"/>
      <c r="WFY160" s="16"/>
      <c r="WFZ160" s="16"/>
      <c r="WGA160" s="16"/>
      <c r="WGB160" s="16"/>
      <c r="WGC160" s="16"/>
      <c r="WGD160" s="16"/>
      <c r="WGE160" s="16"/>
      <c r="WGF160" s="16"/>
      <c r="WGG160" s="16"/>
      <c r="WGH160" s="16"/>
      <c r="WGI160" s="16"/>
      <c r="WGJ160" s="16"/>
      <c r="WGK160" s="16"/>
      <c r="WGL160" s="16"/>
      <c r="WGM160" s="16"/>
      <c r="WGN160" s="16"/>
      <c r="WGO160" s="16"/>
      <c r="WGP160" s="16"/>
      <c r="WGQ160" s="16"/>
      <c r="WGR160" s="16"/>
      <c r="WGS160" s="16"/>
      <c r="WGT160" s="16"/>
      <c r="WGU160" s="16"/>
      <c r="WGV160" s="16"/>
      <c r="WGW160" s="16"/>
      <c r="WGX160" s="16"/>
      <c r="WGY160" s="16"/>
      <c r="WGZ160" s="16"/>
      <c r="WHA160" s="16"/>
      <c r="WHB160" s="16"/>
      <c r="WHC160" s="16"/>
      <c r="WHD160" s="16"/>
      <c r="WHE160" s="16"/>
      <c r="WHF160" s="16"/>
      <c r="WHG160" s="16"/>
      <c r="WHH160" s="16"/>
      <c r="WHI160" s="16"/>
      <c r="WHJ160" s="16"/>
      <c r="WHK160" s="16"/>
      <c r="WHL160" s="16"/>
      <c r="WHM160" s="16"/>
      <c r="WHN160" s="16"/>
      <c r="WHO160" s="16"/>
      <c r="WHP160" s="16"/>
      <c r="WHQ160" s="16"/>
      <c r="WHR160" s="16"/>
      <c r="WHS160" s="16"/>
      <c r="WHT160" s="16"/>
      <c r="WHU160" s="16"/>
      <c r="WHV160" s="16"/>
      <c r="WHW160" s="16"/>
      <c r="WHX160" s="16"/>
      <c r="WHY160" s="16"/>
      <c r="WHZ160" s="16"/>
      <c r="WIA160" s="16"/>
      <c r="WIB160" s="16"/>
      <c r="WIC160" s="16"/>
      <c r="WID160" s="16"/>
      <c r="WIE160" s="16"/>
      <c r="WIF160" s="16"/>
      <c r="WIG160" s="16"/>
      <c r="WIH160" s="16"/>
      <c r="WII160" s="16"/>
      <c r="WIJ160" s="16"/>
      <c r="WIK160" s="16"/>
      <c r="WIL160" s="16"/>
      <c r="WIM160" s="16"/>
      <c r="WIN160" s="16"/>
      <c r="WIO160" s="16"/>
      <c r="WIP160" s="16"/>
      <c r="WIQ160" s="16"/>
      <c r="WIR160" s="16"/>
      <c r="WIS160" s="16"/>
      <c r="WIT160" s="16"/>
      <c r="WIU160" s="16"/>
      <c r="WIV160" s="16"/>
      <c r="WIW160" s="16"/>
      <c r="WIX160" s="16"/>
      <c r="WIY160" s="16"/>
      <c r="WIZ160" s="16"/>
      <c r="WJA160" s="16"/>
      <c r="WJB160" s="16"/>
      <c r="WJC160" s="16"/>
      <c r="WJD160" s="16"/>
      <c r="WJE160" s="16"/>
      <c r="WJF160" s="16"/>
      <c r="WJG160" s="16"/>
      <c r="WJH160" s="16"/>
      <c r="WJI160" s="16"/>
      <c r="WJJ160" s="16"/>
      <c r="WJK160" s="16"/>
      <c r="WJL160" s="16"/>
      <c r="WJM160" s="16"/>
      <c r="WJN160" s="16"/>
      <c r="WJO160" s="16"/>
      <c r="WJP160" s="16"/>
      <c r="WJQ160" s="16"/>
      <c r="WJR160" s="16"/>
      <c r="WJS160" s="16"/>
      <c r="WJT160" s="16"/>
      <c r="WJU160" s="16"/>
      <c r="WJV160" s="16"/>
      <c r="WJW160" s="16"/>
      <c r="WJX160" s="16"/>
      <c r="WJY160" s="16"/>
      <c r="WJZ160" s="16"/>
      <c r="WKA160" s="16"/>
      <c r="WKB160" s="16"/>
      <c r="WKC160" s="16"/>
      <c r="WKD160" s="16"/>
      <c r="WKE160" s="16"/>
      <c r="WKF160" s="16"/>
      <c r="WKG160" s="16"/>
      <c r="WKH160" s="16"/>
      <c r="WKI160" s="16"/>
      <c r="WKJ160" s="16"/>
      <c r="WKK160" s="16"/>
      <c r="WKL160" s="16"/>
      <c r="WKM160" s="16"/>
      <c r="WKN160" s="16"/>
      <c r="WKO160" s="16"/>
      <c r="WKP160" s="16"/>
      <c r="WKQ160" s="16"/>
      <c r="WKR160" s="16"/>
      <c r="WKS160" s="16"/>
      <c r="WKT160" s="16"/>
      <c r="WKU160" s="16"/>
      <c r="WKV160" s="16"/>
      <c r="WKW160" s="16"/>
      <c r="WKX160" s="16"/>
      <c r="WKY160" s="16"/>
      <c r="WKZ160" s="16"/>
      <c r="WLA160" s="16"/>
      <c r="WLB160" s="16"/>
      <c r="WLC160" s="16"/>
      <c r="WLD160" s="16"/>
      <c r="WLE160" s="16"/>
      <c r="WLF160" s="16"/>
      <c r="WLG160" s="16"/>
      <c r="WLH160" s="16"/>
      <c r="WLI160" s="16"/>
      <c r="WLJ160" s="16"/>
      <c r="WLK160" s="16"/>
      <c r="WLL160" s="16"/>
      <c r="WLM160" s="16"/>
      <c r="WLN160" s="16"/>
      <c r="WLO160" s="16"/>
      <c r="WLP160" s="16"/>
      <c r="WLQ160" s="16"/>
      <c r="WLR160" s="16"/>
      <c r="WLS160" s="16"/>
      <c r="WLT160" s="16"/>
      <c r="WLU160" s="16"/>
      <c r="WLV160" s="16"/>
      <c r="WLW160" s="16"/>
      <c r="WLX160" s="16"/>
      <c r="WLY160" s="16"/>
      <c r="WLZ160" s="16"/>
      <c r="WMA160" s="16"/>
      <c r="WMB160" s="16"/>
      <c r="WMC160" s="16"/>
      <c r="WMD160" s="16"/>
      <c r="WME160" s="16"/>
      <c r="WMF160" s="16"/>
      <c r="WMG160" s="16"/>
      <c r="WMH160" s="16"/>
      <c r="WMI160" s="16"/>
      <c r="WMJ160" s="16"/>
      <c r="WMK160" s="16"/>
      <c r="WML160" s="16"/>
      <c r="WMM160" s="16"/>
      <c r="WMN160" s="16"/>
      <c r="WMO160" s="16"/>
      <c r="WMP160" s="16"/>
      <c r="WMQ160" s="16"/>
      <c r="WMR160" s="16"/>
      <c r="WMS160" s="16"/>
      <c r="WMT160" s="16"/>
      <c r="WMU160" s="16"/>
      <c r="WMV160" s="16"/>
      <c r="WMW160" s="16"/>
      <c r="WMX160" s="16"/>
      <c r="WMY160" s="16"/>
      <c r="WMZ160" s="16"/>
      <c r="WNA160" s="16"/>
      <c r="WNB160" s="16"/>
      <c r="WNC160" s="16"/>
      <c r="WND160" s="16"/>
      <c r="WNE160" s="16"/>
      <c r="WNF160" s="16"/>
      <c r="WNG160" s="16"/>
      <c r="WNH160" s="16"/>
      <c r="WNI160" s="16"/>
      <c r="WNJ160" s="16"/>
      <c r="WNK160" s="16"/>
      <c r="WNL160" s="16"/>
      <c r="WNM160" s="16"/>
      <c r="WNN160" s="16"/>
      <c r="WNO160" s="16"/>
      <c r="WNP160" s="16"/>
      <c r="WNQ160" s="16"/>
      <c r="WNR160" s="16"/>
      <c r="WNS160" s="16"/>
      <c r="WNT160" s="16"/>
      <c r="WNU160" s="16"/>
      <c r="WNV160" s="16"/>
      <c r="WNW160" s="16"/>
      <c r="WNX160" s="16"/>
      <c r="WNY160" s="16"/>
      <c r="WNZ160" s="16"/>
      <c r="WOA160" s="16"/>
      <c r="WOB160" s="16"/>
      <c r="WOC160" s="16"/>
      <c r="WOD160" s="16"/>
      <c r="WOE160" s="16"/>
      <c r="WOF160" s="16"/>
      <c r="WOG160" s="16"/>
      <c r="WOH160" s="16"/>
      <c r="WOI160" s="16"/>
      <c r="WOJ160" s="16"/>
      <c r="WOK160" s="16"/>
      <c r="WOL160" s="16"/>
      <c r="WOM160" s="16"/>
      <c r="WON160" s="16"/>
      <c r="WOO160" s="16"/>
      <c r="WOP160" s="16"/>
      <c r="WOQ160" s="16"/>
      <c r="WOR160" s="16"/>
      <c r="WOS160" s="16"/>
      <c r="WOT160" s="16"/>
      <c r="WOU160" s="16"/>
      <c r="WOV160" s="16"/>
      <c r="WOW160" s="16"/>
      <c r="WOX160" s="16"/>
      <c r="WOY160" s="16"/>
      <c r="WOZ160" s="16"/>
      <c r="WPA160" s="16"/>
      <c r="WPB160" s="16"/>
      <c r="WPC160" s="16"/>
      <c r="WPD160" s="16"/>
      <c r="WPE160" s="16"/>
      <c r="WPF160" s="16"/>
      <c r="WPG160" s="16"/>
      <c r="WPH160" s="16"/>
      <c r="WPI160" s="16"/>
      <c r="WPJ160" s="16"/>
      <c r="WPK160" s="16"/>
      <c r="WPL160" s="16"/>
      <c r="WPM160" s="16"/>
      <c r="WPN160" s="16"/>
      <c r="WPO160" s="16"/>
      <c r="WPP160" s="16"/>
      <c r="WPQ160" s="16"/>
      <c r="WPR160" s="16"/>
      <c r="WPS160" s="16"/>
      <c r="WPT160" s="16"/>
      <c r="WPU160" s="16"/>
      <c r="WPV160" s="16"/>
      <c r="WPW160" s="16"/>
      <c r="WPX160" s="16"/>
      <c r="WPY160" s="16"/>
      <c r="WPZ160" s="16"/>
      <c r="WQA160" s="16"/>
      <c r="WQB160" s="16"/>
      <c r="WQC160" s="16"/>
      <c r="WQD160" s="16"/>
      <c r="WQE160" s="16"/>
      <c r="WQF160" s="16"/>
      <c r="WQG160" s="16"/>
      <c r="WQH160" s="16"/>
      <c r="WQI160" s="16"/>
      <c r="WQJ160" s="16"/>
      <c r="WQK160" s="16"/>
      <c r="WQL160" s="16"/>
      <c r="WQM160" s="16"/>
      <c r="WQN160" s="16"/>
      <c r="WQO160" s="16"/>
      <c r="WQP160" s="16"/>
      <c r="WQQ160" s="16"/>
      <c r="WQR160" s="16"/>
      <c r="WQS160" s="16"/>
      <c r="WQT160" s="16"/>
      <c r="WQU160" s="16"/>
      <c r="WQV160" s="16"/>
      <c r="WQW160" s="16"/>
      <c r="WQX160" s="16"/>
      <c r="WQY160" s="16"/>
      <c r="WQZ160" s="16"/>
      <c r="WRA160" s="16"/>
      <c r="WRB160" s="16"/>
      <c r="WRC160" s="16"/>
      <c r="WRD160" s="16"/>
      <c r="WRE160" s="16"/>
      <c r="WRF160" s="16"/>
      <c r="WRG160" s="16"/>
      <c r="WRH160" s="16"/>
      <c r="WRI160" s="16"/>
      <c r="WRJ160" s="16"/>
      <c r="WRK160" s="16"/>
      <c r="WRL160" s="16"/>
      <c r="WRM160" s="16"/>
      <c r="WRN160" s="16"/>
      <c r="WRO160" s="16"/>
      <c r="WRP160" s="16"/>
      <c r="WRQ160" s="16"/>
      <c r="WRR160" s="16"/>
      <c r="WRS160" s="16"/>
      <c r="WRT160" s="16"/>
      <c r="WRU160" s="16"/>
      <c r="WRV160" s="16"/>
      <c r="WRW160" s="16"/>
      <c r="WRX160" s="16"/>
      <c r="WRY160" s="16"/>
      <c r="WRZ160" s="16"/>
      <c r="WSA160" s="16"/>
      <c r="WSB160" s="16"/>
      <c r="WSC160" s="16"/>
      <c r="WSD160" s="16"/>
      <c r="WSE160" s="16"/>
      <c r="WSF160" s="16"/>
      <c r="WSG160" s="16"/>
      <c r="WSH160" s="16"/>
      <c r="WSI160" s="16"/>
      <c r="WSJ160" s="16"/>
      <c r="WSK160" s="16"/>
      <c r="WSL160" s="16"/>
      <c r="WSM160" s="16"/>
      <c r="WSN160" s="16"/>
      <c r="WSO160" s="16"/>
      <c r="WSP160" s="16"/>
      <c r="WSQ160" s="16"/>
      <c r="WSR160" s="16"/>
      <c r="WSS160" s="16"/>
      <c r="WST160" s="16"/>
      <c r="WSU160" s="16"/>
      <c r="WSV160" s="16"/>
      <c r="WSW160" s="16"/>
      <c r="WSX160" s="16"/>
      <c r="WSY160" s="16"/>
      <c r="WSZ160" s="16"/>
      <c r="WTA160" s="16"/>
      <c r="WTB160" s="16"/>
      <c r="WTC160" s="16"/>
      <c r="WTD160" s="16"/>
      <c r="WTE160" s="16"/>
      <c r="WTF160" s="16"/>
      <c r="WTG160" s="16"/>
      <c r="WTH160" s="16"/>
      <c r="WTI160" s="16"/>
      <c r="WTJ160" s="16"/>
      <c r="WTK160" s="16"/>
      <c r="WTL160" s="16"/>
      <c r="WTM160" s="16"/>
      <c r="WTN160" s="16"/>
      <c r="WTO160" s="16"/>
      <c r="WTP160" s="16"/>
      <c r="WTQ160" s="16"/>
      <c r="WTR160" s="16"/>
      <c r="WTS160" s="16"/>
      <c r="WTT160" s="16"/>
      <c r="WTU160" s="16"/>
      <c r="WTV160" s="16"/>
      <c r="WTW160" s="16"/>
      <c r="WTX160" s="16"/>
      <c r="WTY160" s="16"/>
      <c r="WTZ160" s="16"/>
      <c r="WUA160" s="16"/>
      <c r="WUB160" s="16"/>
      <c r="WUC160" s="16"/>
      <c r="WUD160" s="16"/>
      <c r="WUE160" s="16"/>
      <c r="WUF160" s="16"/>
      <c r="WUG160" s="16"/>
      <c r="WUH160" s="16"/>
      <c r="WUI160" s="16"/>
      <c r="WUJ160" s="16"/>
      <c r="WUK160" s="16"/>
      <c r="WUL160" s="16"/>
      <c r="WUM160" s="16"/>
      <c r="WUN160" s="16"/>
      <c r="WUO160" s="16"/>
      <c r="WUP160" s="16"/>
      <c r="WUQ160" s="16"/>
      <c r="WUR160" s="16"/>
      <c r="WUS160" s="16"/>
      <c r="WUT160" s="16"/>
      <c r="WUU160" s="16"/>
      <c r="WUV160" s="16"/>
      <c r="WUW160" s="16"/>
      <c r="WUX160" s="16"/>
      <c r="WUY160" s="16"/>
      <c r="WUZ160" s="16"/>
      <c r="WVA160" s="16"/>
      <c r="WVB160" s="16"/>
      <c r="WVC160" s="16"/>
      <c r="WVD160" s="16"/>
      <c r="WVE160" s="16"/>
      <c r="WVF160" s="16"/>
      <c r="WVG160" s="16"/>
      <c r="WVH160" s="16"/>
      <c r="WVI160" s="16"/>
      <c r="WVJ160" s="16"/>
      <c r="WVK160" s="16"/>
      <c r="WVL160" s="16"/>
      <c r="WVM160" s="16"/>
      <c r="WVN160" s="16"/>
      <c r="WVO160" s="16"/>
      <c r="WVP160" s="16"/>
      <c r="WVQ160" s="16"/>
      <c r="WVR160" s="16"/>
      <c r="WVS160" s="16"/>
      <c r="WVT160" s="16"/>
      <c r="WVU160" s="16"/>
      <c r="WVV160" s="16"/>
      <c r="WVW160" s="16"/>
      <c r="WVX160" s="16"/>
      <c r="WVY160" s="16"/>
      <c r="WVZ160" s="16"/>
      <c r="WWA160" s="16"/>
      <c r="WWB160" s="16"/>
      <c r="WWC160" s="16"/>
      <c r="WWD160" s="16"/>
      <c r="WWE160" s="16"/>
      <c r="WWF160" s="16"/>
      <c r="WWG160" s="16"/>
      <c r="WWH160" s="16"/>
      <c r="WWI160" s="16"/>
      <c r="WWJ160" s="16"/>
      <c r="WWK160" s="16"/>
      <c r="WWL160" s="16"/>
      <c r="WWM160" s="16"/>
      <c r="WWN160" s="16"/>
      <c r="WWO160" s="16"/>
      <c r="WWP160" s="16"/>
      <c r="WWQ160" s="16"/>
      <c r="WWR160" s="16"/>
      <c r="WWS160" s="16"/>
      <c r="WWT160" s="16"/>
      <c r="WWU160" s="16"/>
      <c r="WWV160" s="16"/>
      <c r="WWW160" s="16"/>
      <c r="WWX160" s="16"/>
      <c r="WWY160" s="16"/>
      <c r="WWZ160" s="16"/>
      <c r="WXA160" s="16"/>
      <c r="WXB160" s="16"/>
      <c r="WXC160" s="16"/>
      <c r="WXD160" s="16"/>
      <c r="WXE160" s="16"/>
      <c r="WXF160" s="16"/>
      <c r="WXG160" s="16"/>
      <c r="WXH160" s="16"/>
      <c r="WXI160" s="16"/>
      <c r="WXJ160" s="16"/>
      <c r="WXK160" s="16"/>
      <c r="WXL160" s="16"/>
      <c r="WXM160" s="16"/>
      <c r="WXN160" s="16"/>
      <c r="WXO160" s="16"/>
      <c r="WXP160" s="16"/>
      <c r="WXQ160" s="16"/>
      <c r="WXR160" s="16"/>
      <c r="WXS160" s="16"/>
      <c r="WXT160" s="16"/>
      <c r="WXU160" s="16"/>
      <c r="WXV160" s="16"/>
      <c r="WXW160" s="16"/>
      <c r="WXX160" s="16"/>
      <c r="WXY160" s="16"/>
      <c r="WXZ160" s="16"/>
      <c r="WYA160" s="16"/>
      <c r="WYB160" s="16"/>
      <c r="WYC160" s="16"/>
      <c r="WYD160" s="16"/>
      <c r="WYE160" s="16"/>
      <c r="WYF160" s="16"/>
      <c r="WYG160" s="16"/>
      <c r="WYH160" s="16"/>
      <c r="WYI160" s="16"/>
      <c r="WYJ160" s="16"/>
      <c r="WYK160" s="16"/>
      <c r="WYL160" s="16"/>
      <c r="WYM160" s="16"/>
      <c r="WYN160" s="16"/>
      <c r="WYO160" s="16"/>
      <c r="WYP160" s="16"/>
      <c r="WYQ160" s="16"/>
      <c r="WYR160" s="16"/>
      <c r="WYS160" s="16"/>
      <c r="WYT160" s="16"/>
      <c r="WYU160" s="16"/>
      <c r="WYV160" s="16"/>
      <c r="WYW160" s="16"/>
      <c r="WYX160" s="16"/>
      <c r="WYY160" s="16"/>
      <c r="WYZ160" s="16"/>
      <c r="WZA160" s="16"/>
      <c r="WZB160" s="16"/>
      <c r="WZC160" s="16"/>
      <c r="WZD160" s="16"/>
      <c r="WZE160" s="16"/>
      <c r="WZF160" s="16"/>
      <c r="WZG160" s="16"/>
      <c r="WZH160" s="16"/>
      <c r="WZI160" s="16"/>
      <c r="WZJ160" s="16"/>
      <c r="WZK160" s="16"/>
      <c r="WZL160" s="16"/>
      <c r="WZM160" s="16"/>
      <c r="WZN160" s="16"/>
      <c r="WZO160" s="16"/>
      <c r="WZP160" s="16"/>
      <c r="WZQ160" s="16"/>
      <c r="WZR160" s="16"/>
      <c r="WZS160" s="16"/>
      <c r="WZT160" s="16"/>
      <c r="WZU160" s="16"/>
      <c r="WZV160" s="16"/>
      <c r="WZW160" s="16"/>
      <c r="WZX160" s="16"/>
      <c r="WZY160" s="16"/>
      <c r="WZZ160" s="16"/>
      <c r="XAA160" s="16"/>
      <c r="XAB160" s="16"/>
      <c r="XAC160" s="16"/>
      <c r="XAD160" s="16"/>
      <c r="XAE160" s="16"/>
      <c r="XAF160" s="16"/>
      <c r="XAG160" s="16"/>
      <c r="XAH160" s="16"/>
      <c r="XAI160" s="16"/>
      <c r="XAJ160" s="16"/>
      <c r="XAK160" s="16"/>
      <c r="XAL160" s="16"/>
      <c r="XAM160" s="16"/>
      <c r="XAN160" s="16"/>
      <c r="XAO160" s="16"/>
      <c r="XAP160" s="16"/>
      <c r="XAQ160" s="16"/>
      <c r="XAR160" s="16"/>
      <c r="XAS160" s="16"/>
      <c r="XAT160" s="16"/>
      <c r="XAU160" s="16"/>
      <c r="XAV160" s="16"/>
      <c r="XAW160" s="16"/>
      <c r="XAX160" s="16"/>
      <c r="XAY160" s="16"/>
      <c r="XAZ160" s="16"/>
      <c r="XBA160" s="16"/>
      <c r="XBB160" s="16"/>
      <c r="XBC160" s="16"/>
      <c r="XBD160" s="16"/>
      <c r="XBE160" s="16"/>
      <c r="XBF160" s="16"/>
      <c r="XBG160" s="16"/>
      <c r="XBH160" s="16"/>
      <c r="XBI160" s="16"/>
      <c r="XBJ160" s="16"/>
      <c r="XBK160" s="16"/>
      <c r="XBL160" s="16"/>
      <c r="XBM160" s="16"/>
      <c r="XBN160" s="16"/>
      <c r="XBO160" s="16"/>
      <c r="XBP160" s="16"/>
      <c r="XBQ160" s="16"/>
      <c r="XBR160" s="16"/>
      <c r="XBS160" s="16"/>
      <c r="XBT160" s="16"/>
      <c r="XBU160" s="16"/>
      <c r="XBV160" s="16"/>
      <c r="XBW160" s="16"/>
      <c r="XBX160" s="16"/>
      <c r="XBY160" s="16"/>
      <c r="XBZ160" s="16"/>
      <c r="XCA160" s="16"/>
      <c r="XCB160" s="16"/>
      <c r="XCC160" s="16"/>
      <c r="XCD160" s="16"/>
      <c r="XCE160" s="16"/>
      <c r="XCF160" s="16"/>
      <c r="XCG160" s="16"/>
      <c r="XCH160" s="16"/>
      <c r="XCI160" s="16"/>
      <c r="XCJ160" s="16"/>
      <c r="XCK160" s="16"/>
      <c r="XCL160" s="16"/>
      <c r="XCM160" s="16"/>
      <c r="XCN160" s="16"/>
      <c r="XCO160" s="16"/>
      <c r="XCP160" s="16"/>
      <c r="XCQ160" s="16"/>
      <c r="XCR160" s="16"/>
      <c r="XCS160" s="16"/>
      <c r="XCT160" s="16"/>
      <c r="XCU160" s="16"/>
      <c r="XCV160" s="16"/>
      <c r="XCW160" s="16"/>
      <c r="XCX160" s="16"/>
      <c r="XCY160" s="16"/>
      <c r="XCZ160" s="16"/>
      <c r="XDA160" s="16"/>
      <c r="XDB160" s="16"/>
      <c r="XDC160" s="16"/>
      <c r="XDD160" s="16"/>
      <c r="XDE160" s="16"/>
      <c r="XDF160" s="16"/>
      <c r="XDG160" s="16"/>
      <c r="XDH160" s="16"/>
      <c r="XDI160" s="16"/>
      <c r="XDJ160" s="16"/>
      <c r="XDK160" s="16"/>
      <c r="XDL160" s="16"/>
      <c r="XDM160" s="16"/>
      <c r="XDN160" s="16"/>
      <c r="XDO160" s="16"/>
      <c r="XDP160" s="16"/>
      <c r="XDQ160" s="16"/>
      <c r="XDR160" s="16"/>
      <c r="XDS160" s="16"/>
      <c r="XDT160" s="16"/>
      <c r="XDU160" s="16"/>
      <c r="XDV160" s="16"/>
      <c r="XDW160" s="16"/>
      <c r="XDX160" s="16"/>
      <c r="XDY160" s="16"/>
      <c r="XDZ160" s="16"/>
      <c r="XEA160" s="16"/>
      <c r="XEB160" s="16"/>
      <c r="XEC160" s="16"/>
      <c r="XED160" s="16"/>
      <c r="XEE160" s="16"/>
      <c r="XEF160" s="16"/>
      <c r="XEG160" s="16"/>
      <c r="XEH160" s="16"/>
      <c r="XEI160" s="16"/>
      <c r="XEJ160" s="16"/>
      <c r="XEK160" s="16"/>
      <c r="XEL160" s="16"/>
      <c r="XEM160" s="16"/>
      <c r="XEN160" s="16"/>
      <c r="XEO160" s="16"/>
      <c r="XEP160" s="16"/>
      <c r="XEQ160" s="16"/>
      <c r="XER160" s="16"/>
      <c r="XES160" s="16"/>
      <c r="XET160" s="16"/>
      <c r="XEU160" s="16"/>
      <c r="XEV160" s="16"/>
      <c r="XEW160" s="16"/>
      <c r="XEX160" s="16"/>
      <c r="XEY160" s="16"/>
      <c r="XEZ160" s="16"/>
      <c r="XFA160" s="16"/>
      <c r="XFB160" s="16"/>
      <c r="XFC160" s="16"/>
    </row>
    <row r="161" spans="2:8" ht="15" hidden="1" customHeight="1" x14ac:dyDescent="0.25">
      <c r="B161" s="67"/>
    </row>
    <row r="162" spans="2:8" ht="15" hidden="1" x14ac:dyDescent="0.25">
      <c r="H162" s="68"/>
    </row>
    <row r="163" spans="2:8" ht="15" hidden="1" x14ac:dyDescent="0.25"/>
    <row r="164" spans="2:8" ht="15" hidden="1" x14ac:dyDescent="0.25"/>
    <row r="165" spans="2:8" ht="14.25" hidden="1" customHeight="1" x14ac:dyDescent="0.25"/>
    <row r="166" spans="2:8" ht="14.25" hidden="1" customHeight="1" x14ac:dyDescent="0.25"/>
    <row r="167" spans="2:8" ht="14.25" hidden="1" customHeight="1" x14ac:dyDescent="0.25"/>
    <row r="168" spans="2:8" ht="14.25" hidden="1" customHeight="1" x14ac:dyDescent="0.25"/>
    <row r="169" spans="2:8" ht="14.25" hidden="1" customHeight="1" x14ac:dyDescent="0.25"/>
    <row r="170" spans="2:8" ht="14.25" hidden="1" customHeight="1" x14ac:dyDescent="0.25"/>
    <row r="171" spans="2:8" ht="14.25" hidden="1" customHeight="1" x14ac:dyDescent="0.25"/>
    <row r="172" spans="2:8" ht="14.25" hidden="1" customHeight="1" x14ac:dyDescent="0.25"/>
    <row r="173" spans="2:8" ht="14.25" hidden="1" customHeight="1" x14ac:dyDescent="0.25"/>
    <row r="174" spans="2:8" ht="14.25" hidden="1" customHeight="1" x14ac:dyDescent="0.25"/>
    <row r="175" spans="2:8" ht="14.25" hidden="1" customHeight="1" x14ac:dyDescent="0.25"/>
    <row r="176" spans="2: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sheetData>
  <sheetProtection algorithmName="SHA-512" hashValue="RELvIsHqebZg0BseSC8nmGxKV+wkt3NAJtvPFL3GCYhT2kZ0qqLj4Nim8v2+bTEt6Jjvv4IFGd1ql8BltQ1a/w==" saltValue="PthIm2nxfP8nWCkYnXmz2g==" spinCount="100000" sheet="1" objects="1" scenarios="1"/>
  <hyperlinks>
    <hyperlink ref="J154" location="'SY2012-2013 REPORT'!A1" display="SY2012-2013 REPORT" xr:uid="{00000000-0004-0000-0000-000000000000}"/>
    <hyperlink ref="R154" location="'SY2012-2013 REPORT'!A1" display="SY2012-2013 REPORT" xr:uid="{00000000-0004-0000-0000-000001000000}"/>
    <hyperlink ref="Z154" location="'SY2012-2013 REPORT'!A1" display="SY2012-2013 REPORT" xr:uid="{00000000-0004-0000-0000-000002000000}"/>
    <hyperlink ref="AH154" location="'SY2012-2013 REPORT'!A1" display="SY2012-2013 REPORT" xr:uid="{00000000-0004-0000-0000-000003000000}"/>
    <hyperlink ref="AP154" location="'SY2012-2013 REPORT'!A1" display="SY2012-2013 REPORT" xr:uid="{00000000-0004-0000-0000-000004000000}"/>
    <hyperlink ref="AX154" location="'SY2012-2013 REPORT'!A1" display="SY2012-2013 REPORT" xr:uid="{00000000-0004-0000-0000-000005000000}"/>
    <hyperlink ref="BF154" location="'SY2012-2013 REPORT'!A1" display="SY2012-2013 REPORT" xr:uid="{00000000-0004-0000-0000-000006000000}"/>
    <hyperlink ref="BN154" location="'SY2012-2013 REPORT'!A1" display="SY2012-2013 REPORT" xr:uid="{00000000-0004-0000-0000-000007000000}"/>
    <hyperlink ref="BV154" location="'SY2012-2013 REPORT'!A1" display="SY2012-2013 REPORT" xr:uid="{00000000-0004-0000-0000-000008000000}"/>
    <hyperlink ref="CD154" location="'SY2012-2013 REPORT'!A1" display="SY2012-2013 REPORT" xr:uid="{00000000-0004-0000-0000-000009000000}"/>
    <hyperlink ref="CL154" location="'SY2012-2013 REPORT'!A1" display="SY2012-2013 REPORT" xr:uid="{00000000-0004-0000-0000-00000A000000}"/>
    <hyperlink ref="CT154" location="'SY2012-2013 REPORT'!A1" display="SY2012-2013 REPORT" xr:uid="{00000000-0004-0000-0000-00000B000000}"/>
    <hyperlink ref="DB154" location="'SY2012-2013 REPORT'!A1" display="SY2012-2013 REPORT" xr:uid="{00000000-0004-0000-0000-00000C000000}"/>
    <hyperlink ref="DJ154" location="'SY2012-2013 REPORT'!A1" display="SY2012-2013 REPORT" xr:uid="{00000000-0004-0000-0000-00000D000000}"/>
    <hyperlink ref="DR154" location="'SY2012-2013 REPORT'!A1" display="SY2012-2013 REPORT" xr:uid="{00000000-0004-0000-0000-00000E000000}"/>
    <hyperlink ref="DZ154" location="'SY2012-2013 REPORT'!A1" display="SY2012-2013 REPORT" xr:uid="{00000000-0004-0000-0000-00000F000000}"/>
    <hyperlink ref="EH154" location="'SY2012-2013 REPORT'!A1" display="SY2012-2013 REPORT" xr:uid="{00000000-0004-0000-0000-000010000000}"/>
    <hyperlink ref="EP154" location="'SY2012-2013 REPORT'!A1" display="SY2012-2013 REPORT" xr:uid="{00000000-0004-0000-0000-000011000000}"/>
    <hyperlink ref="EX154" location="'SY2012-2013 REPORT'!A1" display="SY2012-2013 REPORT" xr:uid="{00000000-0004-0000-0000-000012000000}"/>
    <hyperlink ref="FF154" location="'SY2012-2013 REPORT'!A1" display="SY2012-2013 REPORT" xr:uid="{00000000-0004-0000-0000-000013000000}"/>
    <hyperlink ref="FN154" location="'SY2012-2013 REPORT'!A1" display="SY2012-2013 REPORT" xr:uid="{00000000-0004-0000-0000-000014000000}"/>
    <hyperlink ref="FV154" location="'SY2012-2013 REPORT'!A1" display="SY2012-2013 REPORT" xr:uid="{00000000-0004-0000-0000-000015000000}"/>
    <hyperlink ref="GD154" location="'SY2012-2013 REPORT'!A1" display="SY2012-2013 REPORT" xr:uid="{00000000-0004-0000-0000-000016000000}"/>
    <hyperlink ref="GL154" location="'SY2012-2013 REPORT'!A1" display="SY2012-2013 REPORT" xr:uid="{00000000-0004-0000-0000-000017000000}"/>
    <hyperlink ref="GT154" location="'SY2012-2013 REPORT'!A1" display="SY2012-2013 REPORT" xr:uid="{00000000-0004-0000-0000-000018000000}"/>
    <hyperlink ref="HB154" location="'SY2012-2013 REPORT'!A1" display="SY2012-2013 REPORT" xr:uid="{00000000-0004-0000-0000-000019000000}"/>
    <hyperlink ref="HJ154" location="'SY2012-2013 REPORT'!A1" display="SY2012-2013 REPORT" xr:uid="{00000000-0004-0000-0000-00001A000000}"/>
    <hyperlink ref="HR154" location="'SY2012-2013 REPORT'!A1" display="SY2012-2013 REPORT" xr:uid="{00000000-0004-0000-0000-00001B000000}"/>
    <hyperlink ref="HZ154" location="'SY2012-2013 REPORT'!A1" display="SY2012-2013 REPORT" xr:uid="{00000000-0004-0000-0000-00001C000000}"/>
    <hyperlink ref="IH154" location="'SY2012-2013 REPORT'!A1" display="SY2012-2013 REPORT" xr:uid="{00000000-0004-0000-0000-00001D000000}"/>
    <hyperlink ref="IP154" location="'SY2012-2013 REPORT'!A1" display="SY2012-2013 REPORT" xr:uid="{00000000-0004-0000-0000-00001E000000}"/>
    <hyperlink ref="IX154" location="'SY2012-2013 REPORT'!A1" display="SY2012-2013 REPORT" xr:uid="{00000000-0004-0000-0000-00001F000000}"/>
    <hyperlink ref="JF154" location="'SY2012-2013 REPORT'!A1" display="SY2012-2013 REPORT" xr:uid="{00000000-0004-0000-0000-000020000000}"/>
    <hyperlink ref="JN154" location="'SY2012-2013 REPORT'!A1" display="SY2012-2013 REPORT" xr:uid="{00000000-0004-0000-0000-000021000000}"/>
    <hyperlink ref="JV154" location="'SY2012-2013 REPORT'!A1" display="SY2012-2013 REPORT" xr:uid="{00000000-0004-0000-0000-000022000000}"/>
    <hyperlink ref="KD154" location="'SY2012-2013 REPORT'!A1" display="SY2012-2013 REPORT" xr:uid="{00000000-0004-0000-0000-000023000000}"/>
    <hyperlink ref="KL154" location="'SY2012-2013 REPORT'!A1" display="SY2012-2013 REPORT" xr:uid="{00000000-0004-0000-0000-000024000000}"/>
    <hyperlink ref="KT154" location="'SY2012-2013 REPORT'!A1" display="SY2012-2013 REPORT" xr:uid="{00000000-0004-0000-0000-000025000000}"/>
    <hyperlink ref="LB154" location="'SY2012-2013 REPORT'!A1" display="SY2012-2013 REPORT" xr:uid="{00000000-0004-0000-0000-000026000000}"/>
    <hyperlink ref="LJ154" location="'SY2012-2013 REPORT'!A1" display="SY2012-2013 REPORT" xr:uid="{00000000-0004-0000-0000-000027000000}"/>
    <hyperlink ref="LR154" location="'SY2012-2013 REPORT'!A1" display="SY2012-2013 REPORT" xr:uid="{00000000-0004-0000-0000-000028000000}"/>
    <hyperlink ref="LZ154" location="'SY2012-2013 REPORT'!A1" display="SY2012-2013 REPORT" xr:uid="{00000000-0004-0000-0000-000029000000}"/>
    <hyperlink ref="MH154" location="'SY2012-2013 REPORT'!A1" display="SY2012-2013 REPORT" xr:uid="{00000000-0004-0000-0000-00002A000000}"/>
    <hyperlink ref="MP154" location="'SY2012-2013 REPORT'!A1" display="SY2012-2013 REPORT" xr:uid="{00000000-0004-0000-0000-00002B000000}"/>
    <hyperlink ref="MX154" location="'SY2012-2013 REPORT'!A1" display="SY2012-2013 REPORT" xr:uid="{00000000-0004-0000-0000-00002C000000}"/>
    <hyperlink ref="NF154" location="'SY2012-2013 REPORT'!A1" display="SY2012-2013 REPORT" xr:uid="{00000000-0004-0000-0000-00002D000000}"/>
    <hyperlink ref="NN154" location="'SY2012-2013 REPORT'!A1" display="SY2012-2013 REPORT" xr:uid="{00000000-0004-0000-0000-00002E000000}"/>
    <hyperlink ref="NV154" location="'SY2012-2013 REPORT'!A1" display="SY2012-2013 REPORT" xr:uid="{00000000-0004-0000-0000-00002F000000}"/>
    <hyperlink ref="OD154" location="'SY2012-2013 REPORT'!A1" display="SY2012-2013 REPORT" xr:uid="{00000000-0004-0000-0000-000030000000}"/>
    <hyperlink ref="OL154" location="'SY2012-2013 REPORT'!A1" display="SY2012-2013 REPORT" xr:uid="{00000000-0004-0000-0000-000031000000}"/>
    <hyperlink ref="OT154" location="'SY2012-2013 REPORT'!A1" display="SY2012-2013 REPORT" xr:uid="{00000000-0004-0000-0000-000032000000}"/>
    <hyperlink ref="PB154" location="'SY2012-2013 REPORT'!A1" display="SY2012-2013 REPORT" xr:uid="{00000000-0004-0000-0000-000033000000}"/>
    <hyperlink ref="PJ154" location="'SY2012-2013 REPORT'!A1" display="SY2012-2013 REPORT" xr:uid="{00000000-0004-0000-0000-000034000000}"/>
    <hyperlink ref="PR154" location="'SY2012-2013 REPORT'!A1" display="SY2012-2013 REPORT" xr:uid="{00000000-0004-0000-0000-000035000000}"/>
    <hyperlink ref="PZ154" location="'SY2012-2013 REPORT'!A1" display="SY2012-2013 REPORT" xr:uid="{00000000-0004-0000-0000-000036000000}"/>
    <hyperlink ref="QH154" location="'SY2012-2013 REPORT'!A1" display="SY2012-2013 REPORT" xr:uid="{00000000-0004-0000-0000-000037000000}"/>
    <hyperlink ref="QP154" location="'SY2012-2013 REPORT'!A1" display="SY2012-2013 REPORT" xr:uid="{00000000-0004-0000-0000-000038000000}"/>
    <hyperlink ref="QX154" location="'SY2012-2013 REPORT'!A1" display="SY2012-2013 REPORT" xr:uid="{00000000-0004-0000-0000-000039000000}"/>
    <hyperlink ref="RF154" location="'SY2012-2013 REPORT'!A1" display="SY2012-2013 REPORT" xr:uid="{00000000-0004-0000-0000-00003A000000}"/>
    <hyperlink ref="RN154" location="'SY2012-2013 REPORT'!A1" display="SY2012-2013 REPORT" xr:uid="{00000000-0004-0000-0000-00003B000000}"/>
    <hyperlink ref="RV154" location="'SY2012-2013 REPORT'!A1" display="SY2012-2013 REPORT" xr:uid="{00000000-0004-0000-0000-00003C000000}"/>
    <hyperlink ref="SD154" location="'SY2012-2013 REPORT'!A1" display="SY2012-2013 REPORT" xr:uid="{00000000-0004-0000-0000-00003D000000}"/>
    <hyperlink ref="SL154" location="'SY2012-2013 REPORT'!A1" display="SY2012-2013 REPORT" xr:uid="{00000000-0004-0000-0000-00003E000000}"/>
    <hyperlink ref="ST154" location="'SY2012-2013 REPORT'!A1" display="SY2012-2013 REPORT" xr:uid="{00000000-0004-0000-0000-00003F000000}"/>
    <hyperlink ref="TB154" location="'SY2012-2013 REPORT'!A1" display="SY2012-2013 REPORT" xr:uid="{00000000-0004-0000-0000-000040000000}"/>
    <hyperlink ref="TJ154" location="'SY2012-2013 REPORT'!A1" display="SY2012-2013 REPORT" xr:uid="{00000000-0004-0000-0000-000041000000}"/>
    <hyperlink ref="TR154" location="'SY2012-2013 REPORT'!A1" display="SY2012-2013 REPORT" xr:uid="{00000000-0004-0000-0000-000042000000}"/>
    <hyperlink ref="TZ154" location="'SY2012-2013 REPORT'!A1" display="SY2012-2013 REPORT" xr:uid="{00000000-0004-0000-0000-000043000000}"/>
    <hyperlink ref="UH154" location="'SY2012-2013 REPORT'!A1" display="SY2012-2013 REPORT" xr:uid="{00000000-0004-0000-0000-000044000000}"/>
    <hyperlink ref="UP154" location="'SY2012-2013 REPORT'!A1" display="SY2012-2013 REPORT" xr:uid="{00000000-0004-0000-0000-000045000000}"/>
    <hyperlink ref="UX154" location="'SY2012-2013 REPORT'!A1" display="SY2012-2013 REPORT" xr:uid="{00000000-0004-0000-0000-000046000000}"/>
    <hyperlink ref="VF154" location="'SY2012-2013 REPORT'!A1" display="SY2012-2013 REPORT" xr:uid="{00000000-0004-0000-0000-000047000000}"/>
    <hyperlink ref="VN154" location="'SY2012-2013 REPORT'!A1" display="SY2012-2013 REPORT" xr:uid="{00000000-0004-0000-0000-000048000000}"/>
    <hyperlink ref="VV154" location="'SY2012-2013 REPORT'!A1" display="SY2012-2013 REPORT" xr:uid="{00000000-0004-0000-0000-000049000000}"/>
    <hyperlink ref="WD154" location="'SY2012-2013 REPORT'!A1" display="SY2012-2013 REPORT" xr:uid="{00000000-0004-0000-0000-00004A000000}"/>
    <hyperlink ref="WL154" location="'SY2012-2013 REPORT'!A1" display="SY2012-2013 REPORT" xr:uid="{00000000-0004-0000-0000-00004B000000}"/>
    <hyperlink ref="WT154" location="'SY2012-2013 REPORT'!A1" display="SY2012-2013 REPORT" xr:uid="{00000000-0004-0000-0000-00004C000000}"/>
    <hyperlink ref="XB154" location="'SY2012-2013 REPORT'!A1" display="SY2012-2013 REPORT" xr:uid="{00000000-0004-0000-0000-00004D000000}"/>
    <hyperlink ref="XJ154" location="'SY2012-2013 REPORT'!A1" display="SY2012-2013 REPORT" xr:uid="{00000000-0004-0000-0000-00004E000000}"/>
    <hyperlink ref="XR154" location="'SY2012-2013 REPORT'!A1" display="SY2012-2013 REPORT" xr:uid="{00000000-0004-0000-0000-00004F000000}"/>
    <hyperlink ref="XZ154" location="'SY2012-2013 REPORT'!A1" display="SY2012-2013 REPORT" xr:uid="{00000000-0004-0000-0000-000050000000}"/>
    <hyperlink ref="YH154" location="'SY2012-2013 REPORT'!A1" display="SY2012-2013 REPORT" xr:uid="{00000000-0004-0000-0000-000051000000}"/>
    <hyperlink ref="YP154" location="'SY2012-2013 REPORT'!A1" display="SY2012-2013 REPORT" xr:uid="{00000000-0004-0000-0000-000052000000}"/>
    <hyperlink ref="YX154" location="'SY2012-2013 REPORT'!A1" display="SY2012-2013 REPORT" xr:uid="{00000000-0004-0000-0000-000053000000}"/>
    <hyperlink ref="ZF154" location="'SY2012-2013 REPORT'!A1" display="SY2012-2013 REPORT" xr:uid="{00000000-0004-0000-0000-000054000000}"/>
    <hyperlink ref="ZN154" location="'SY2012-2013 REPORT'!A1" display="SY2012-2013 REPORT" xr:uid="{00000000-0004-0000-0000-000055000000}"/>
    <hyperlink ref="ZV154" location="'SY2012-2013 REPORT'!A1" display="SY2012-2013 REPORT" xr:uid="{00000000-0004-0000-0000-000056000000}"/>
    <hyperlink ref="AAD154" location="'SY2012-2013 REPORT'!A1" display="SY2012-2013 REPORT" xr:uid="{00000000-0004-0000-0000-000057000000}"/>
    <hyperlink ref="AAL154" location="'SY2012-2013 REPORT'!A1" display="SY2012-2013 REPORT" xr:uid="{00000000-0004-0000-0000-000058000000}"/>
    <hyperlink ref="AAT154" location="'SY2012-2013 REPORT'!A1" display="SY2012-2013 REPORT" xr:uid="{00000000-0004-0000-0000-000059000000}"/>
    <hyperlink ref="ABB154" location="'SY2012-2013 REPORT'!A1" display="SY2012-2013 REPORT" xr:uid="{00000000-0004-0000-0000-00005A000000}"/>
    <hyperlink ref="ABJ154" location="'SY2012-2013 REPORT'!A1" display="SY2012-2013 REPORT" xr:uid="{00000000-0004-0000-0000-00005B000000}"/>
    <hyperlink ref="ABR154" location="'SY2012-2013 REPORT'!A1" display="SY2012-2013 REPORT" xr:uid="{00000000-0004-0000-0000-00005C000000}"/>
    <hyperlink ref="ABZ154" location="'SY2012-2013 REPORT'!A1" display="SY2012-2013 REPORT" xr:uid="{00000000-0004-0000-0000-00005D000000}"/>
    <hyperlink ref="ACH154" location="'SY2012-2013 REPORT'!A1" display="SY2012-2013 REPORT" xr:uid="{00000000-0004-0000-0000-00005E000000}"/>
    <hyperlink ref="ACP154" location="'SY2012-2013 REPORT'!A1" display="SY2012-2013 REPORT" xr:uid="{00000000-0004-0000-0000-00005F000000}"/>
    <hyperlink ref="ACX154" location="'SY2012-2013 REPORT'!A1" display="SY2012-2013 REPORT" xr:uid="{00000000-0004-0000-0000-000060000000}"/>
    <hyperlink ref="ADF154" location="'SY2012-2013 REPORT'!A1" display="SY2012-2013 REPORT" xr:uid="{00000000-0004-0000-0000-000061000000}"/>
    <hyperlink ref="ADN154" location="'SY2012-2013 REPORT'!A1" display="SY2012-2013 REPORT" xr:uid="{00000000-0004-0000-0000-000062000000}"/>
    <hyperlink ref="ADV154" location="'SY2012-2013 REPORT'!A1" display="SY2012-2013 REPORT" xr:uid="{00000000-0004-0000-0000-000063000000}"/>
    <hyperlink ref="AED154" location="'SY2012-2013 REPORT'!A1" display="SY2012-2013 REPORT" xr:uid="{00000000-0004-0000-0000-000064000000}"/>
    <hyperlink ref="AEL154" location="'SY2012-2013 REPORT'!A1" display="SY2012-2013 REPORT" xr:uid="{00000000-0004-0000-0000-000065000000}"/>
    <hyperlink ref="AET154" location="'SY2012-2013 REPORT'!A1" display="SY2012-2013 REPORT" xr:uid="{00000000-0004-0000-0000-000066000000}"/>
    <hyperlink ref="AFB154" location="'SY2012-2013 REPORT'!A1" display="SY2012-2013 REPORT" xr:uid="{00000000-0004-0000-0000-000067000000}"/>
    <hyperlink ref="AFJ154" location="'SY2012-2013 REPORT'!A1" display="SY2012-2013 REPORT" xr:uid="{00000000-0004-0000-0000-000068000000}"/>
    <hyperlink ref="AFR154" location="'SY2012-2013 REPORT'!A1" display="SY2012-2013 REPORT" xr:uid="{00000000-0004-0000-0000-000069000000}"/>
    <hyperlink ref="AFZ154" location="'SY2012-2013 REPORT'!A1" display="SY2012-2013 REPORT" xr:uid="{00000000-0004-0000-0000-00006A000000}"/>
    <hyperlink ref="AGH154" location="'SY2012-2013 REPORT'!A1" display="SY2012-2013 REPORT" xr:uid="{00000000-0004-0000-0000-00006B000000}"/>
    <hyperlink ref="AGP154" location="'SY2012-2013 REPORT'!A1" display="SY2012-2013 REPORT" xr:uid="{00000000-0004-0000-0000-00006C000000}"/>
    <hyperlink ref="AGX154" location="'SY2012-2013 REPORT'!A1" display="SY2012-2013 REPORT" xr:uid="{00000000-0004-0000-0000-00006D000000}"/>
    <hyperlink ref="AHF154" location="'SY2012-2013 REPORT'!A1" display="SY2012-2013 REPORT" xr:uid="{00000000-0004-0000-0000-00006E000000}"/>
    <hyperlink ref="AHN154" location="'SY2012-2013 REPORT'!A1" display="SY2012-2013 REPORT" xr:uid="{00000000-0004-0000-0000-00006F000000}"/>
    <hyperlink ref="AHV154" location="'SY2012-2013 REPORT'!A1" display="SY2012-2013 REPORT" xr:uid="{00000000-0004-0000-0000-000070000000}"/>
    <hyperlink ref="AID154" location="'SY2012-2013 REPORT'!A1" display="SY2012-2013 REPORT" xr:uid="{00000000-0004-0000-0000-000071000000}"/>
    <hyperlink ref="AIL154" location="'SY2012-2013 REPORT'!A1" display="SY2012-2013 REPORT" xr:uid="{00000000-0004-0000-0000-000072000000}"/>
    <hyperlink ref="AIT154" location="'SY2012-2013 REPORT'!A1" display="SY2012-2013 REPORT" xr:uid="{00000000-0004-0000-0000-000073000000}"/>
    <hyperlink ref="AJB154" location="'SY2012-2013 REPORT'!A1" display="SY2012-2013 REPORT" xr:uid="{00000000-0004-0000-0000-000074000000}"/>
    <hyperlink ref="AJJ154" location="'SY2012-2013 REPORT'!A1" display="SY2012-2013 REPORT" xr:uid="{00000000-0004-0000-0000-000075000000}"/>
    <hyperlink ref="AJR154" location="'SY2012-2013 REPORT'!A1" display="SY2012-2013 REPORT" xr:uid="{00000000-0004-0000-0000-000076000000}"/>
    <hyperlink ref="AJZ154" location="'SY2012-2013 REPORT'!A1" display="SY2012-2013 REPORT" xr:uid="{00000000-0004-0000-0000-000077000000}"/>
    <hyperlink ref="AKH154" location="'SY2012-2013 REPORT'!A1" display="SY2012-2013 REPORT" xr:uid="{00000000-0004-0000-0000-000078000000}"/>
    <hyperlink ref="AKP154" location="'SY2012-2013 REPORT'!A1" display="SY2012-2013 REPORT" xr:uid="{00000000-0004-0000-0000-000079000000}"/>
    <hyperlink ref="AKX154" location="'SY2012-2013 REPORT'!A1" display="SY2012-2013 REPORT" xr:uid="{00000000-0004-0000-0000-00007A000000}"/>
    <hyperlink ref="ALF154" location="'SY2012-2013 REPORT'!A1" display="SY2012-2013 REPORT" xr:uid="{00000000-0004-0000-0000-00007B000000}"/>
    <hyperlink ref="ALN154" location="'SY2012-2013 REPORT'!A1" display="SY2012-2013 REPORT" xr:uid="{00000000-0004-0000-0000-00007C000000}"/>
    <hyperlink ref="ALV154" location="'SY2012-2013 REPORT'!A1" display="SY2012-2013 REPORT" xr:uid="{00000000-0004-0000-0000-00007D000000}"/>
    <hyperlink ref="AMD154" location="'SY2012-2013 REPORT'!A1" display="SY2012-2013 REPORT" xr:uid="{00000000-0004-0000-0000-00007E000000}"/>
    <hyperlink ref="AML154" location="'SY2012-2013 REPORT'!A1" display="SY2012-2013 REPORT" xr:uid="{00000000-0004-0000-0000-00007F000000}"/>
    <hyperlink ref="AMT154" location="'SY2012-2013 REPORT'!A1" display="SY2012-2013 REPORT" xr:uid="{00000000-0004-0000-0000-000080000000}"/>
    <hyperlink ref="ANB154" location="'SY2012-2013 REPORT'!A1" display="SY2012-2013 REPORT" xr:uid="{00000000-0004-0000-0000-000081000000}"/>
    <hyperlink ref="ANJ154" location="'SY2012-2013 REPORT'!A1" display="SY2012-2013 REPORT" xr:uid="{00000000-0004-0000-0000-000082000000}"/>
    <hyperlink ref="ANR154" location="'SY2012-2013 REPORT'!A1" display="SY2012-2013 REPORT" xr:uid="{00000000-0004-0000-0000-000083000000}"/>
    <hyperlink ref="ANZ154" location="'SY2012-2013 REPORT'!A1" display="SY2012-2013 REPORT" xr:uid="{00000000-0004-0000-0000-000084000000}"/>
    <hyperlink ref="AOH154" location="'SY2012-2013 REPORT'!A1" display="SY2012-2013 REPORT" xr:uid="{00000000-0004-0000-0000-000085000000}"/>
    <hyperlink ref="AOP154" location="'SY2012-2013 REPORT'!A1" display="SY2012-2013 REPORT" xr:uid="{00000000-0004-0000-0000-000086000000}"/>
    <hyperlink ref="AOX154" location="'SY2012-2013 REPORT'!A1" display="SY2012-2013 REPORT" xr:uid="{00000000-0004-0000-0000-000087000000}"/>
    <hyperlink ref="APF154" location="'SY2012-2013 REPORT'!A1" display="SY2012-2013 REPORT" xr:uid="{00000000-0004-0000-0000-000088000000}"/>
    <hyperlink ref="APN154" location="'SY2012-2013 REPORT'!A1" display="SY2012-2013 REPORT" xr:uid="{00000000-0004-0000-0000-000089000000}"/>
    <hyperlink ref="APV154" location="'SY2012-2013 REPORT'!A1" display="SY2012-2013 REPORT" xr:uid="{00000000-0004-0000-0000-00008A000000}"/>
    <hyperlink ref="AQD154" location="'SY2012-2013 REPORT'!A1" display="SY2012-2013 REPORT" xr:uid="{00000000-0004-0000-0000-00008B000000}"/>
    <hyperlink ref="AQL154" location="'SY2012-2013 REPORT'!A1" display="SY2012-2013 REPORT" xr:uid="{00000000-0004-0000-0000-00008C000000}"/>
    <hyperlink ref="AQT154" location="'SY2012-2013 REPORT'!A1" display="SY2012-2013 REPORT" xr:uid="{00000000-0004-0000-0000-00008D000000}"/>
    <hyperlink ref="ARB154" location="'SY2012-2013 REPORT'!A1" display="SY2012-2013 REPORT" xr:uid="{00000000-0004-0000-0000-00008E000000}"/>
    <hyperlink ref="ARJ154" location="'SY2012-2013 REPORT'!A1" display="SY2012-2013 REPORT" xr:uid="{00000000-0004-0000-0000-00008F000000}"/>
    <hyperlink ref="ARR154" location="'SY2012-2013 REPORT'!A1" display="SY2012-2013 REPORT" xr:uid="{00000000-0004-0000-0000-000090000000}"/>
    <hyperlink ref="ARZ154" location="'SY2012-2013 REPORT'!A1" display="SY2012-2013 REPORT" xr:uid="{00000000-0004-0000-0000-000091000000}"/>
    <hyperlink ref="ASH154" location="'SY2012-2013 REPORT'!A1" display="SY2012-2013 REPORT" xr:uid="{00000000-0004-0000-0000-000092000000}"/>
    <hyperlink ref="ASP154" location="'SY2012-2013 REPORT'!A1" display="SY2012-2013 REPORT" xr:uid="{00000000-0004-0000-0000-000093000000}"/>
    <hyperlink ref="ASX154" location="'SY2012-2013 REPORT'!A1" display="SY2012-2013 REPORT" xr:uid="{00000000-0004-0000-0000-000094000000}"/>
    <hyperlink ref="ATF154" location="'SY2012-2013 REPORT'!A1" display="SY2012-2013 REPORT" xr:uid="{00000000-0004-0000-0000-000095000000}"/>
    <hyperlink ref="ATN154" location="'SY2012-2013 REPORT'!A1" display="SY2012-2013 REPORT" xr:uid="{00000000-0004-0000-0000-000096000000}"/>
    <hyperlink ref="ATV154" location="'SY2012-2013 REPORT'!A1" display="SY2012-2013 REPORT" xr:uid="{00000000-0004-0000-0000-000097000000}"/>
    <hyperlink ref="AUD154" location="'SY2012-2013 REPORT'!A1" display="SY2012-2013 REPORT" xr:uid="{00000000-0004-0000-0000-000098000000}"/>
    <hyperlink ref="AUL154" location="'SY2012-2013 REPORT'!A1" display="SY2012-2013 REPORT" xr:uid="{00000000-0004-0000-0000-000099000000}"/>
    <hyperlink ref="AUT154" location="'SY2012-2013 REPORT'!A1" display="SY2012-2013 REPORT" xr:uid="{00000000-0004-0000-0000-00009A000000}"/>
    <hyperlink ref="AVB154" location="'SY2012-2013 REPORT'!A1" display="SY2012-2013 REPORT" xr:uid="{00000000-0004-0000-0000-00009B000000}"/>
    <hyperlink ref="AVJ154" location="'SY2012-2013 REPORT'!A1" display="SY2012-2013 REPORT" xr:uid="{00000000-0004-0000-0000-00009C000000}"/>
    <hyperlink ref="AVR154" location="'SY2012-2013 REPORT'!A1" display="SY2012-2013 REPORT" xr:uid="{00000000-0004-0000-0000-00009D000000}"/>
    <hyperlink ref="AVZ154" location="'SY2012-2013 REPORT'!A1" display="SY2012-2013 REPORT" xr:uid="{00000000-0004-0000-0000-00009E000000}"/>
    <hyperlink ref="AWH154" location="'SY2012-2013 REPORT'!A1" display="SY2012-2013 REPORT" xr:uid="{00000000-0004-0000-0000-00009F000000}"/>
    <hyperlink ref="AWP154" location="'SY2012-2013 REPORT'!A1" display="SY2012-2013 REPORT" xr:uid="{00000000-0004-0000-0000-0000A0000000}"/>
    <hyperlink ref="AWX154" location="'SY2012-2013 REPORT'!A1" display="SY2012-2013 REPORT" xr:uid="{00000000-0004-0000-0000-0000A1000000}"/>
    <hyperlink ref="AXF154" location="'SY2012-2013 REPORT'!A1" display="SY2012-2013 REPORT" xr:uid="{00000000-0004-0000-0000-0000A2000000}"/>
    <hyperlink ref="AXN154" location="'SY2012-2013 REPORT'!A1" display="SY2012-2013 REPORT" xr:uid="{00000000-0004-0000-0000-0000A3000000}"/>
    <hyperlink ref="AXV154" location="'SY2012-2013 REPORT'!A1" display="SY2012-2013 REPORT" xr:uid="{00000000-0004-0000-0000-0000A4000000}"/>
    <hyperlink ref="AYD154" location="'SY2012-2013 REPORT'!A1" display="SY2012-2013 REPORT" xr:uid="{00000000-0004-0000-0000-0000A5000000}"/>
    <hyperlink ref="AYL154" location="'SY2012-2013 REPORT'!A1" display="SY2012-2013 REPORT" xr:uid="{00000000-0004-0000-0000-0000A6000000}"/>
    <hyperlink ref="AYT154" location="'SY2012-2013 REPORT'!A1" display="SY2012-2013 REPORT" xr:uid="{00000000-0004-0000-0000-0000A7000000}"/>
    <hyperlink ref="AZB154" location="'SY2012-2013 REPORT'!A1" display="SY2012-2013 REPORT" xr:uid="{00000000-0004-0000-0000-0000A8000000}"/>
    <hyperlink ref="AZJ154" location="'SY2012-2013 REPORT'!A1" display="SY2012-2013 REPORT" xr:uid="{00000000-0004-0000-0000-0000A9000000}"/>
    <hyperlink ref="AZR154" location="'SY2012-2013 REPORT'!A1" display="SY2012-2013 REPORT" xr:uid="{00000000-0004-0000-0000-0000AA000000}"/>
    <hyperlink ref="AZZ154" location="'SY2012-2013 REPORT'!A1" display="SY2012-2013 REPORT" xr:uid="{00000000-0004-0000-0000-0000AB000000}"/>
    <hyperlink ref="BAH154" location="'SY2012-2013 REPORT'!A1" display="SY2012-2013 REPORT" xr:uid="{00000000-0004-0000-0000-0000AC000000}"/>
    <hyperlink ref="BAP154" location="'SY2012-2013 REPORT'!A1" display="SY2012-2013 REPORT" xr:uid="{00000000-0004-0000-0000-0000AD000000}"/>
    <hyperlink ref="BAX154" location="'SY2012-2013 REPORT'!A1" display="SY2012-2013 REPORT" xr:uid="{00000000-0004-0000-0000-0000AE000000}"/>
    <hyperlink ref="BBF154" location="'SY2012-2013 REPORT'!A1" display="SY2012-2013 REPORT" xr:uid="{00000000-0004-0000-0000-0000AF000000}"/>
    <hyperlink ref="BBN154" location="'SY2012-2013 REPORT'!A1" display="SY2012-2013 REPORT" xr:uid="{00000000-0004-0000-0000-0000B0000000}"/>
    <hyperlink ref="BBV154" location="'SY2012-2013 REPORT'!A1" display="SY2012-2013 REPORT" xr:uid="{00000000-0004-0000-0000-0000B1000000}"/>
    <hyperlink ref="BCD154" location="'SY2012-2013 REPORT'!A1" display="SY2012-2013 REPORT" xr:uid="{00000000-0004-0000-0000-0000B2000000}"/>
    <hyperlink ref="BCL154" location="'SY2012-2013 REPORT'!A1" display="SY2012-2013 REPORT" xr:uid="{00000000-0004-0000-0000-0000B3000000}"/>
    <hyperlink ref="BCT154" location="'SY2012-2013 REPORT'!A1" display="SY2012-2013 REPORT" xr:uid="{00000000-0004-0000-0000-0000B4000000}"/>
    <hyperlink ref="BDB154" location="'SY2012-2013 REPORT'!A1" display="SY2012-2013 REPORT" xr:uid="{00000000-0004-0000-0000-0000B5000000}"/>
    <hyperlink ref="BDJ154" location="'SY2012-2013 REPORT'!A1" display="SY2012-2013 REPORT" xr:uid="{00000000-0004-0000-0000-0000B6000000}"/>
    <hyperlink ref="BDR154" location="'SY2012-2013 REPORT'!A1" display="SY2012-2013 REPORT" xr:uid="{00000000-0004-0000-0000-0000B7000000}"/>
    <hyperlink ref="BDZ154" location="'SY2012-2013 REPORT'!A1" display="SY2012-2013 REPORT" xr:uid="{00000000-0004-0000-0000-0000B8000000}"/>
    <hyperlink ref="BEH154" location="'SY2012-2013 REPORT'!A1" display="SY2012-2013 REPORT" xr:uid="{00000000-0004-0000-0000-0000B9000000}"/>
    <hyperlink ref="BEP154" location="'SY2012-2013 REPORT'!A1" display="SY2012-2013 REPORT" xr:uid="{00000000-0004-0000-0000-0000BA000000}"/>
    <hyperlink ref="BEX154" location="'SY2012-2013 REPORT'!A1" display="SY2012-2013 REPORT" xr:uid="{00000000-0004-0000-0000-0000BB000000}"/>
    <hyperlink ref="BFF154" location="'SY2012-2013 REPORT'!A1" display="SY2012-2013 REPORT" xr:uid="{00000000-0004-0000-0000-0000BC000000}"/>
    <hyperlink ref="BFN154" location="'SY2012-2013 REPORT'!A1" display="SY2012-2013 REPORT" xr:uid="{00000000-0004-0000-0000-0000BD000000}"/>
    <hyperlink ref="BFV154" location="'SY2012-2013 REPORT'!A1" display="SY2012-2013 REPORT" xr:uid="{00000000-0004-0000-0000-0000BE000000}"/>
    <hyperlink ref="BGD154" location="'SY2012-2013 REPORT'!A1" display="SY2012-2013 REPORT" xr:uid="{00000000-0004-0000-0000-0000BF000000}"/>
    <hyperlink ref="BGL154" location="'SY2012-2013 REPORT'!A1" display="SY2012-2013 REPORT" xr:uid="{00000000-0004-0000-0000-0000C0000000}"/>
    <hyperlink ref="BGT154" location="'SY2012-2013 REPORT'!A1" display="SY2012-2013 REPORT" xr:uid="{00000000-0004-0000-0000-0000C1000000}"/>
    <hyperlink ref="BHB154" location="'SY2012-2013 REPORT'!A1" display="SY2012-2013 REPORT" xr:uid="{00000000-0004-0000-0000-0000C2000000}"/>
    <hyperlink ref="BHJ154" location="'SY2012-2013 REPORT'!A1" display="SY2012-2013 REPORT" xr:uid="{00000000-0004-0000-0000-0000C3000000}"/>
    <hyperlink ref="BHR154" location="'SY2012-2013 REPORT'!A1" display="SY2012-2013 REPORT" xr:uid="{00000000-0004-0000-0000-0000C4000000}"/>
    <hyperlink ref="BHZ154" location="'SY2012-2013 REPORT'!A1" display="SY2012-2013 REPORT" xr:uid="{00000000-0004-0000-0000-0000C5000000}"/>
    <hyperlink ref="BIH154" location="'SY2012-2013 REPORT'!A1" display="SY2012-2013 REPORT" xr:uid="{00000000-0004-0000-0000-0000C6000000}"/>
    <hyperlink ref="BIP154" location="'SY2012-2013 REPORT'!A1" display="SY2012-2013 REPORT" xr:uid="{00000000-0004-0000-0000-0000C7000000}"/>
    <hyperlink ref="BIX154" location="'SY2012-2013 REPORT'!A1" display="SY2012-2013 REPORT" xr:uid="{00000000-0004-0000-0000-0000C8000000}"/>
    <hyperlink ref="BJF154" location="'SY2012-2013 REPORT'!A1" display="SY2012-2013 REPORT" xr:uid="{00000000-0004-0000-0000-0000C9000000}"/>
    <hyperlink ref="BJN154" location="'SY2012-2013 REPORT'!A1" display="SY2012-2013 REPORT" xr:uid="{00000000-0004-0000-0000-0000CA000000}"/>
    <hyperlink ref="BJV154" location="'SY2012-2013 REPORT'!A1" display="SY2012-2013 REPORT" xr:uid="{00000000-0004-0000-0000-0000CB000000}"/>
    <hyperlink ref="BKD154" location="'SY2012-2013 REPORT'!A1" display="SY2012-2013 REPORT" xr:uid="{00000000-0004-0000-0000-0000CC000000}"/>
    <hyperlink ref="BKL154" location="'SY2012-2013 REPORT'!A1" display="SY2012-2013 REPORT" xr:uid="{00000000-0004-0000-0000-0000CD000000}"/>
    <hyperlink ref="BKT154" location="'SY2012-2013 REPORT'!A1" display="SY2012-2013 REPORT" xr:uid="{00000000-0004-0000-0000-0000CE000000}"/>
    <hyperlink ref="BLB154" location="'SY2012-2013 REPORT'!A1" display="SY2012-2013 REPORT" xr:uid="{00000000-0004-0000-0000-0000CF000000}"/>
    <hyperlink ref="BLJ154" location="'SY2012-2013 REPORT'!A1" display="SY2012-2013 REPORT" xr:uid="{00000000-0004-0000-0000-0000D0000000}"/>
    <hyperlink ref="BLR154" location="'SY2012-2013 REPORT'!A1" display="SY2012-2013 REPORT" xr:uid="{00000000-0004-0000-0000-0000D1000000}"/>
    <hyperlink ref="BLZ154" location="'SY2012-2013 REPORT'!A1" display="SY2012-2013 REPORT" xr:uid="{00000000-0004-0000-0000-0000D2000000}"/>
    <hyperlink ref="BMH154" location="'SY2012-2013 REPORT'!A1" display="SY2012-2013 REPORT" xr:uid="{00000000-0004-0000-0000-0000D3000000}"/>
    <hyperlink ref="BMP154" location="'SY2012-2013 REPORT'!A1" display="SY2012-2013 REPORT" xr:uid="{00000000-0004-0000-0000-0000D4000000}"/>
    <hyperlink ref="BMX154" location="'SY2012-2013 REPORT'!A1" display="SY2012-2013 REPORT" xr:uid="{00000000-0004-0000-0000-0000D5000000}"/>
    <hyperlink ref="BNF154" location="'SY2012-2013 REPORT'!A1" display="SY2012-2013 REPORT" xr:uid="{00000000-0004-0000-0000-0000D6000000}"/>
    <hyperlink ref="BNN154" location="'SY2012-2013 REPORT'!A1" display="SY2012-2013 REPORT" xr:uid="{00000000-0004-0000-0000-0000D7000000}"/>
    <hyperlink ref="BNV154" location="'SY2012-2013 REPORT'!A1" display="SY2012-2013 REPORT" xr:uid="{00000000-0004-0000-0000-0000D8000000}"/>
    <hyperlink ref="BOD154" location="'SY2012-2013 REPORT'!A1" display="SY2012-2013 REPORT" xr:uid="{00000000-0004-0000-0000-0000D9000000}"/>
    <hyperlink ref="BOL154" location="'SY2012-2013 REPORT'!A1" display="SY2012-2013 REPORT" xr:uid="{00000000-0004-0000-0000-0000DA000000}"/>
    <hyperlink ref="BOT154" location="'SY2012-2013 REPORT'!A1" display="SY2012-2013 REPORT" xr:uid="{00000000-0004-0000-0000-0000DB000000}"/>
    <hyperlink ref="BPB154" location="'SY2012-2013 REPORT'!A1" display="SY2012-2013 REPORT" xr:uid="{00000000-0004-0000-0000-0000DC000000}"/>
    <hyperlink ref="BPJ154" location="'SY2012-2013 REPORT'!A1" display="SY2012-2013 REPORT" xr:uid="{00000000-0004-0000-0000-0000DD000000}"/>
    <hyperlink ref="BPR154" location="'SY2012-2013 REPORT'!A1" display="SY2012-2013 REPORT" xr:uid="{00000000-0004-0000-0000-0000DE000000}"/>
    <hyperlink ref="BPZ154" location="'SY2012-2013 REPORT'!A1" display="SY2012-2013 REPORT" xr:uid="{00000000-0004-0000-0000-0000DF000000}"/>
    <hyperlink ref="BQH154" location="'SY2012-2013 REPORT'!A1" display="SY2012-2013 REPORT" xr:uid="{00000000-0004-0000-0000-0000E0000000}"/>
    <hyperlink ref="BQP154" location="'SY2012-2013 REPORT'!A1" display="SY2012-2013 REPORT" xr:uid="{00000000-0004-0000-0000-0000E1000000}"/>
    <hyperlink ref="BQX154" location="'SY2012-2013 REPORT'!A1" display="SY2012-2013 REPORT" xr:uid="{00000000-0004-0000-0000-0000E2000000}"/>
    <hyperlink ref="BRF154" location="'SY2012-2013 REPORT'!A1" display="SY2012-2013 REPORT" xr:uid="{00000000-0004-0000-0000-0000E3000000}"/>
    <hyperlink ref="BRN154" location="'SY2012-2013 REPORT'!A1" display="SY2012-2013 REPORT" xr:uid="{00000000-0004-0000-0000-0000E4000000}"/>
    <hyperlink ref="BRV154" location="'SY2012-2013 REPORT'!A1" display="SY2012-2013 REPORT" xr:uid="{00000000-0004-0000-0000-0000E5000000}"/>
    <hyperlink ref="BSD154" location="'SY2012-2013 REPORT'!A1" display="SY2012-2013 REPORT" xr:uid="{00000000-0004-0000-0000-0000E6000000}"/>
    <hyperlink ref="BSL154" location="'SY2012-2013 REPORT'!A1" display="SY2012-2013 REPORT" xr:uid="{00000000-0004-0000-0000-0000E7000000}"/>
    <hyperlink ref="BST154" location="'SY2012-2013 REPORT'!A1" display="SY2012-2013 REPORT" xr:uid="{00000000-0004-0000-0000-0000E8000000}"/>
    <hyperlink ref="BTB154" location="'SY2012-2013 REPORT'!A1" display="SY2012-2013 REPORT" xr:uid="{00000000-0004-0000-0000-0000E9000000}"/>
    <hyperlink ref="BTJ154" location="'SY2012-2013 REPORT'!A1" display="SY2012-2013 REPORT" xr:uid="{00000000-0004-0000-0000-0000EA000000}"/>
    <hyperlink ref="BTR154" location="'SY2012-2013 REPORT'!A1" display="SY2012-2013 REPORT" xr:uid="{00000000-0004-0000-0000-0000EB000000}"/>
    <hyperlink ref="BTZ154" location="'SY2012-2013 REPORT'!A1" display="SY2012-2013 REPORT" xr:uid="{00000000-0004-0000-0000-0000EC000000}"/>
    <hyperlink ref="BUH154" location="'SY2012-2013 REPORT'!A1" display="SY2012-2013 REPORT" xr:uid="{00000000-0004-0000-0000-0000ED000000}"/>
    <hyperlink ref="BUP154" location="'SY2012-2013 REPORT'!A1" display="SY2012-2013 REPORT" xr:uid="{00000000-0004-0000-0000-0000EE000000}"/>
    <hyperlink ref="BUX154" location="'SY2012-2013 REPORT'!A1" display="SY2012-2013 REPORT" xr:uid="{00000000-0004-0000-0000-0000EF000000}"/>
    <hyperlink ref="BVF154" location="'SY2012-2013 REPORT'!A1" display="SY2012-2013 REPORT" xr:uid="{00000000-0004-0000-0000-0000F0000000}"/>
    <hyperlink ref="BVN154" location="'SY2012-2013 REPORT'!A1" display="SY2012-2013 REPORT" xr:uid="{00000000-0004-0000-0000-0000F1000000}"/>
    <hyperlink ref="BVV154" location="'SY2012-2013 REPORT'!A1" display="SY2012-2013 REPORT" xr:uid="{00000000-0004-0000-0000-0000F2000000}"/>
    <hyperlink ref="BWD154" location="'SY2012-2013 REPORT'!A1" display="SY2012-2013 REPORT" xr:uid="{00000000-0004-0000-0000-0000F3000000}"/>
    <hyperlink ref="BWL154" location="'SY2012-2013 REPORT'!A1" display="SY2012-2013 REPORT" xr:uid="{00000000-0004-0000-0000-0000F4000000}"/>
    <hyperlink ref="BWT154" location="'SY2012-2013 REPORT'!A1" display="SY2012-2013 REPORT" xr:uid="{00000000-0004-0000-0000-0000F5000000}"/>
    <hyperlink ref="BXB154" location="'SY2012-2013 REPORT'!A1" display="SY2012-2013 REPORT" xr:uid="{00000000-0004-0000-0000-0000F6000000}"/>
    <hyperlink ref="BXJ154" location="'SY2012-2013 REPORT'!A1" display="SY2012-2013 REPORT" xr:uid="{00000000-0004-0000-0000-0000F7000000}"/>
    <hyperlink ref="BXR154" location="'SY2012-2013 REPORT'!A1" display="SY2012-2013 REPORT" xr:uid="{00000000-0004-0000-0000-0000F8000000}"/>
    <hyperlink ref="BXZ154" location="'SY2012-2013 REPORT'!A1" display="SY2012-2013 REPORT" xr:uid="{00000000-0004-0000-0000-0000F9000000}"/>
    <hyperlink ref="BYH154" location="'SY2012-2013 REPORT'!A1" display="SY2012-2013 REPORT" xr:uid="{00000000-0004-0000-0000-0000FA000000}"/>
    <hyperlink ref="BYP154" location="'SY2012-2013 REPORT'!A1" display="SY2012-2013 REPORT" xr:uid="{00000000-0004-0000-0000-0000FB000000}"/>
    <hyperlink ref="BYX154" location="'SY2012-2013 REPORT'!A1" display="SY2012-2013 REPORT" xr:uid="{00000000-0004-0000-0000-0000FC000000}"/>
    <hyperlink ref="BZF154" location="'SY2012-2013 REPORT'!A1" display="SY2012-2013 REPORT" xr:uid="{00000000-0004-0000-0000-0000FD000000}"/>
    <hyperlink ref="BZN154" location="'SY2012-2013 REPORT'!A1" display="SY2012-2013 REPORT" xr:uid="{00000000-0004-0000-0000-0000FE000000}"/>
    <hyperlink ref="BZV154" location="'SY2012-2013 REPORT'!A1" display="SY2012-2013 REPORT" xr:uid="{00000000-0004-0000-0000-0000FF000000}"/>
    <hyperlink ref="CAD154" location="'SY2012-2013 REPORT'!A1" display="SY2012-2013 REPORT" xr:uid="{00000000-0004-0000-0000-000000010000}"/>
    <hyperlink ref="CAL154" location="'SY2012-2013 REPORT'!A1" display="SY2012-2013 REPORT" xr:uid="{00000000-0004-0000-0000-000001010000}"/>
    <hyperlink ref="CAT154" location="'SY2012-2013 REPORT'!A1" display="SY2012-2013 REPORT" xr:uid="{00000000-0004-0000-0000-000002010000}"/>
    <hyperlink ref="CBB154" location="'SY2012-2013 REPORT'!A1" display="SY2012-2013 REPORT" xr:uid="{00000000-0004-0000-0000-000003010000}"/>
    <hyperlink ref="CBJ154" location="'SY2012-2013 REPORT'!A1" display="SY2012-2013 REPORT" xr:uid="{00000000-0004-0000-0000-000004010000}"/>
    <hyperlink ref="CBR154" location="'SY2012-2013 REPORT'!A1" display="SY2012-2013 REPORT" xr:uid="{00000000-0004-0000-0000-000005010000}"/>
    <hyperlink ref="CBZ154" location="'SY2012-2013 REPORT'!A1" display="SY2012-2013 REPORT" xr:uid="{00000000-0004-0000-0000-000006010000}"/>
    <hyperlink ref="CCH154" location="'SY2012-2013 REPORT'!A1" display="SY2012-2013 REPORT" xr:uid="{00000000-0004-0000-0000-000007010000}"/>
    <hyperlink ref="CCP154" location="'SY2012-2013 REPORT'!A1" display="SY2012-2013 REPORT" xr:uid="{00000000-0004-0000-0000-000008010000}"/>
    <hyperlink ref="CCX154" location="'SY2012-2013 REPORT'!A1" display="SY2012-2013 REPORT" xr:uid="{00000000-0004-0000-0000-000009010000}"/>
    <hyperlink ref="CDF154" location="'SY2012-2013 REPORT'!A1" display="SY2012-2013 REPORT" xr:uid="{00000000-0004-0000-0000-00000A010000}"/>
    <hyperlink ref="CDN154" location="'SY2012-2013 REPORT'!A1" display="SY2012-2013 REPORT" xr:uid="{00000000-0004-0000-0000-00000B010000}"/>
    <hyperlink ref="CDV154" location="'SY2012-2013 REPORT'!A1" display="SY2012-2013 REPORT" xr:uid="{00000000-0004-0000-0000-00000C010000}"/>
    <hyperlink ref="CED154" location="'SY2012-2013 REPORT'!A1" display="SY2012-2013 REPORT" xr:uid="{00000000-0004-0000-0000-00000D010000}"/>
    <hyperlink ref="CEL154" location="'SY2012-2013 REPORT'!A1" display="SY2012-2013 REPORT" xr:uid="{00000000-0004-0000-0000-00000E010000}"/>
    <hyperlink ref="CET154" location="'SY2012-2013 REPORT'!A1" display="SY2012-2013 REPORT" xr:uid="{00000000-0004-0000-0000-00000F010000}"/>
    <hyperlink ref="CFB154" location="'SY2012-2013 REPORT'!A1" display="SY2012-2013 REPORT" xr:uid="{00000000-0004-0000-0000-000010010000}"/>
    <hyperlink ref="CFJ154" location="'SY2012-2013 REPORT'!A1" display="SY2012-2013 REPORT" xr:uid="{00000000-0004-0000-0000-000011010000}"/>
    <hyperlink ref="CFR154" location="'SY2012-2013 REPORT'!A1" display="SY2012-2013 REPORT" xr:uid="{00000000-0004-0000-0000-000012010000}"/>
    <hyperlink ref="CFZ154" location="'SY2012-2013 REPORT'!A1" display="SY2012-2013 REPORT" xr:uid="{00000000-0004-0000-0000-000013010000}"/>
    <hyperlink ref="CGH154" location="'SY2012-2013 REPORT'!A1" display="SY2012-2013 REPORT" xr:uid="{00000000-0004-0000-0000-000014010000}"/>
    <hyperlink ref="CGP154" location="'SY2012-2013 REPORT'!A1" display="SY2012-2013 REPORT" xr:uid="{00000000-0004-0000-0000-000015010000}"/>
    <hyperlink ref="CGX154" location="'SY2012-2013 REPORT'!A1" display="SY2012-2013 REPORT" xr:uid="{00000000-0004-0000-0000-000016010000}"/>
    <hyperlink ref="CHF154" location="'SY2012-2013 REPORT'!A1" display="SY2012-2013 REPORT" xr:uid="{00000000-0004-0000-0000-000017010000}"/>
    <hyperlink ref="CHN154" location="'SY2012-2013 REPORT'!A1" display="SY2012-2013 REPORT" xr:uid="{00000000-0004-0000-0000-000018010000}"/>
    <hyperlink ref="CHV154" location="'SY2012-2013 REPORT'!A1" display="SY2012-2013 REPORT" xr:uid="{00000000-0004-0000-0000-000019010000}"/>
    <hyperlink ref="CID154" location="'SY2012-2013 REPORT'!A1" display="SY2012-2013 REPORT" xr:uid="{00000000-0004-0000-0000-00001A010000}"/>
    <hyperlink ref="CIL154" location="'SY2012-2013 REPORT'!A1" display="SY2012-2013 REPORT" xr:uid="{00000000-0004-0000-0000-00001B010000}"/>
    <hyperlink ref="CIT154" location="'SY2012-2013 REPORT'!A1" display="SY2012-2013 REPORT" xr:uid="{00000000-0004-0000-0000-00001C010000}"/>
    <hyperlink ref="CJB154" location="'SY2012-2013 REPORT'!A1" display="SY2012-2013 REPORT" xr:uid="{00000000-0004-0000-0000-00001D010000}"/>
    <hyperlink ref="CJJ154" location="'SY2012-2013 REPORT'!A1" display="SY2012-2013 REPORT" xr:uid="{00000000-0004-0000-0000-00001E010000}"/>
    <hyperlink ref="CJR154" location="'SY2012-2013 REPORT'!A1" display="SY2012-2013 REPORT" xr:uid="{00000000-0004-0000-0000-00001F010000}"/>
    <hyperlink ref="CJZ154" location="'SY2012-2013 REPORT'!A1" display="SY2012-2013 REPORT" xr:uid="{00000000-0004-0000-0000-000020010000}"/>
    <hyperlink ref="CKH154" location="'SY2012-2013 REPORT'!A1" display="SY2012-2013 REPORT" xr:uid="{00000000-0004-0000-0000-000021010000}"/>
    <hyperlink ref="CKP154" location="'SY2012-2013 REPORT'!A1" display="SY2012-2013 REPORT" xr:uid="{00000000-0004-0000-0000-000022010000}"/>
    <hyperlink ref="CKX154" location="'SY2012-2013 REPORT'!A1" display="SY2012-2013 REPORT" xr:uid="{00000000-0004-0000-0000-000023010000}"/>
    <hyperlink ref="CLF154" location="'SY2012-2013 REPORT'!A1" display="SY2012-2013 REPORT" xr:uid="{00000000-0004-0000-0000-000024010000}"/>
    <hyperlink ref="CLN154" location="'SY2012-2013 REPORT'!A1" display="SY2012-2013 REPORT" xr:uid="{00000000-0004-0000-0000-000025010000}"/>
    <hyperlink ref="CLV154" location="'SY2012-2013 REPORT'!A1" display="SY2012-2013 REPORT" xr:uid="{00000000-0004-0000-0000-000026010000}"/>
    <hyperlink ref="CMD154" location="'SY2012-2013 REPORT'!A1" display="SY2012-2013 REPORT" xr:uid="{00000000-0004-0000-0000-000027010000}"/>
    <hyperlink ref="CML154" location="'SY2012-2013 REPORT'!A1" display="SY2012-2013 REPORT" xr:uid="{00000000-0004-0000-0000-000028010000}"/>
    <hyperlink ref="CMT154" location="'SY2012-2013 REPORT'!A1" display="SY2012-2013 REPORT" xr:uid="{00000000-0004-0000-0000-000029010000}"/>
    <hyperlink ref="CNB154" location="'SY2012-2013 REPORT'!A1" display="SY2012-2013 REPORT" xr:uid="{00000000-0004-0000-0000-00002A010000}"/>
    <hyperlink ref="CNJ154" location="'SY2012-2013 REPORT'!A1" display="SY2012-2013 REPORT" xr:uid="{00000000-0004-0000-0000-00002B010000}"/>
    <hyperlink ref="CNR154" location="'SY2012-2013 REPORT'!A1" display="SY2012-2013 REPORT" xr:uid="{00000000-0004-0000-0000-00002C010000}"/>
    <hyperlink ref="CNZ154" location="'SY2012-2013 REPORT'!A1" display="SY2012-2013 REPORT" xr:uid="{00000000-0004-0000-0000-00002D010000}"/>
    <hyperlink ref="COH154" location="'SY2012-2013 REPORT'!A1" display="SY2012-2013 REPORT" xr:uid="{00000000-0004-0000-0000-00002E010000}"/>
    <hyperlink ref="COP154" location="'SY2012-2013 REPORT'!A1" display="SY2012-2013 REPORT" xr:uid="{00000000-0004-0000-0000-00002F010000}"/>
    <hyperlink ref="COX154" location="'SY2012-2013 REPORT'!A1" display="SY2012-2013 REPORT" xr:uid="{00000000-0004-0000-0000-000030010000}"/>
    <hyperlink ref="CPF154" location="'SY2012-2013 REPORT'!A1" display="SY2012-2013 REPORT" xr:uid="{00000000-0004-0000-0000-000031010000}"/>
    <hyperlink ref="CPN154" location="'SY2012-2013 REPORT'!A1" display="SY2012-2013 REPORT" xr:uid="{00000000-0004-0000-0000-000032010000}"/>
    <hyperlink ref="CPV154" location="'SY2012-2013 REPORT'!A1" display="SY2012-2013 REPORT" xr:uid="{00000000-0004-0000-0000-000033010000}"/>
    <hyperlink ref="CQD154" location="'SY2012-2013 REPORT'!A1" display="SY2012-2013 REPORT" xr:uid="{00000000-0004-0000-0000-000034010000}"/>
    <hyperlink ref="CQL154" location="'SY2012-2013 REPORT'!A1" display="SY2012-2013 REPORT" xr:uid="{00000000-0004-0000-0000-000035010000}"/>
    <hyperlink ref="CQT154" location="'SY2012-2013 REPORT'!A1" display="SY2012-2013 REPORT" xr:uid="{00000000-0004-0000-0000-000036010000}"/>
    <hyperlink ref="CRB154" location="'SY2012-2013 REPORT'!A1" display="SY2012-2013 REPORT" xr:uid="{00000000-0004-0000-0000-000037010000}"/>
    <hyperlink ref="CRJ154" location="'SY2012-2013 REPORT'!A1" display="SY2012-2013 REPORT" xr:uid="{00000000-0004-0000-0000-000038010000}"/>
    <hyperlink ref="CRR154" location="'SY2012-2013 REPORT'!A1" display="SY2012-2013 REPORT" xr:uid="{00000000-0004-0000-0000-000039010000}"/>
    <hyperlink ref="CRZ154" location="'SY2012-2013 REPORT'!A1" display="SY2012-2013 REPORT" xr:uid="{00000000-0004-0000-0000-00003A010000}"/>
    <hyperlink ref="CSH154" location="'SY2012-2013 REPORT'!A1" display="SY2012-2013 REPORT" xr:uid="{00000000-0004-0000-0000-00003B010000}"/>
    <hyperlink ref="CSP154" location="'SY2012-2013 REPORT'!A1" display="SY2012-2013 REPORT" xr:uid="{00000000-0004-0000-0000-00003C010000}"/>
    <hyperlink ref="CSX154" location="'SY2012-2013 REPORT'!A1" display="SY2012-2013 REPORT" xr:uid="{00000000-0004-0000-0000-00003D010000}"/>
    <hyperlink ref="CTF154" location="'SY2012-2013 REPORT'!A1" display="SY2012-2013 REPORT" xr:uid="{00000000-0004-0000-0000-00003E010000}"/>
    <hyperlink ref="CTN154" location="'SY2012-2013 REPORT'!A1" display="SY2012-2013 REPORT" xr:uid="{00000000-0004-0000-0000-00003F010000}"/>
    <hyperlink ref="CTV154" location="'SY2012-2013 REPORT'!A1" display="SY2012-2013 REPORT" xr:uid="{00000000-0004-0000-0000-000040010000}"/>
    <hyperlink ref="CUD154" location="'SY2012-2013 REPORT'!A1" display="SY2012-2013 REPORT" xr:uid="{00000000-0004-0000-0000-000041010000}"/>
    <hyperlink ref="CUL154" location="'SY2012-2013 REPORT'!A1" display="SY2012-2013 REPORT" xr:uid="{00000000-0004-0000-0000-000042010000}"/>
    <hyperlink ref="CUT154" location="'SY2012-2013 REPORT'!A1" display="SY2012-2013 REPORT" xr:uid="{00000000-0004-0000-0000-000043010000}"/>
    <hyperlink ref="CVB154" location="'SY2012-2013 REPORT'!A1" display="SY2012-2013 REPORT" xr:uid="{00000000-0004-0000-0000-000044010000}"/>
    <hyperlink ref="CVJ154" location="'SY2012-2013 REPORT'!A1" display="SY2012-2013 REPORT" xr:uid="{00000000-0004-0000-0000-000045010000}"/>
    <hyperlink ref="CVR154" location="'SY2012-2013 REPORT'!A1" display="SY2012-2013 REPORT" xr:uid="{00000000-0004-0000-0000-000046010000}"/>
    <hyperlink ref="CVZ154" location="'SY2012-2013 REPORT'!A1" display="SY2012-2013 REPORT" xr:uid="{00000000-0004-0000-0000-000047010000}"/>
    <hyperlink ref="CWH154" location="'SY2012-2013 REPORT'!A1" display="SY2012-2013 REPORT" xr:uid="{00000000-0004-0000-0000-000048010000}"/>
    <hyperlink ref="CWP154" location="'SY2012-2013 REPORT'!A1" display="SY2012-2013 REPORT" xr:uid="{00000000-0004-0000-0000-000049010000}"/>
    <hyperlink ref="CWX154" location="'SY2012-2013 REPORT'!A1" display="SY2012-2013 REPORT" xr:uid="{00000000-0004-0000-0000-00004A010000}"/>
    <hyperlink ref="CXF154" location="'SY2012-2013 REPORT'!A1" display="SY2012-2013 REPORT" xr:uid="{00000000-0004-0000-0000-00004B010000}"/>
    <hyperlink ref="CXN154" location="'SY2012-2013 REPORT'!A1" display="SY2012-2013 REPORT" xr:uid="{00000000-0004-0000-0000-00004C010000}"/>
    <hyperlink ref="CXV154" location="'SY2012-2013 REPORT'!A1" display="SY2012-2013 REPORT" xr:uid="{00000000-0004-0000-0000-00004D010000}"/>
    <hyperlink ref="CYD154" location="'SY2012-2013 REPORT'!A1" display="SY2012-2013 REPORT" xr:uid="{00000000-0004-0000-0000-00004E010000}"/>
    <hyperlink ref="CYL154" location="'SY2012-2013 REPORT'!A1" display="SY2012-2013 REPORT" xr:uid="{00000000-0004-0000-0000-00004F010000}"/>
    <hyperlink ref="CYT154" location="'SY2012-2013 REPORT'!A1" display="SY2012-2013 REPORT" xr:uid="{00000000-0004-0000-0000-000050010000}"/>
    <hyperlink ref="CZB154" location="'SY2012-2013 REPORT'!A1" display="SY2012-2013 REPORT" xr:uid="{00000000-0004-0000-0000-000051010000}"/>
    <hyperlink ref="CZJ154" location="'SY2012-2013 REPORT'!A1" display="SY2012-2013 REPORT" xr:uid="{00000000-0004-0000-0000-000052010000}"/>
    <hyperlink ref="CZR154" location="'SY2012-2013 REPORT'!A1" display="SY2012-2013 REPORT" xr:uid="{00000000-0004-0000-0000-000053010000}"/>
    <hyperlink ref="CZZ154" location="'SY2012-2013 REPORT'!A1" display="SY2012-2013 REPORT" xr:uid="{00000000-0004-0000-0000-000054010000}"/>
    <hyperlink ref="DAH154" location="'SY2012-2013 REPORT'!A1" display="SY2012-2013 REPORT" xr:uid="{00000000-0004-0000-0000-000055010000}"/>
    <hyperlink ref="DAP154" location="'SY2012-2013 REPORT'!A1" display="SY2012-2013 REPORT" xr:uid="{00000000-0004-0000-0000-000056010000}"/>
    <hyperlink ref="DAX154" location="'SY2012-2013 REPORT'!A1" display="SY2012-2013 REPORT" xr:uid="{00000000-0004-0000-0000-000057010000}"/>
    <hyperlink ref="DBF154" location="'SY2012-2013 REPORT'!A1" display="SY2012-2013 REPORT" xr:uid="{00000000-0004-0000-0000-000058010000}"/>
    <hyperlink ref="DBN154" location="'SY2012-2013 REPORT'!A1" display="SY2012-2013 REPORT" xr:uid="{00000000-0004-0000-0000-000059010000}"/>
    <hyperlink ref="DBV154" location="'SY2012-2013 REPORT'!A1" display="SY2012-2013 REPORT" xr:uid="{00000000-0004-0000-0000-00005A010000}"/>
    <hyperlink ref="DCD154" location="'SY2012-2013 REPORT'!A1" display="SY2012-2013 REPORT" xr:uid="{00000000-0004-0000-0000-00005B010000}"/>
    <hyperlink ref="DCL154" location="'SY2012-2013 REPORT'!A1" display="SY2012-2013 REPORT" xr:uid="{00000000-0004-0000-0000-00005C010000}"/>
    <hyperlink ref="DCT154" location="'SY2012-2013 REPORT'!A1" display="SY2012-2013 REPORT" xr:uid="{00000000-0004-0000-0000-00005D010000}"/>
    <hyperlink ref="DDB154" location="'SY2012-2013 REPORT'!A1" display="SY2012-2013 REPORT" xr:uid="{00000000-0004-0000-0000-00005E010000}"/>
    <hyperlink ref="DDJ154" location="'SY2012-2013 REPORT'!A1" display="SY2012-2013 REPORT" xr:uid="{00000000-0004-0000-0000-00005F010000}"/>
    <hyperlink ref="DDR154" location="'SY2012-2013 REPORT'!A1" display="SY2012-2013 REPORT" xr:uid="{00000000-0004-0000-0000-000060010000}"/>
    <hyperlink ref="DDZ154" location="'SY2012-2013 REPORT'!A1" display="SY2012-2013 REPORT" xr:uid="{00000000-0004-0000-0000-000061010000}"/>
    <hyperlink ref="DEH154" location="'SY2012-2013 REPORT'!A1" display="SY2012-2013 REPORT" xr:uid="{00000000-0004-0000-0000-000062010000}"/>
    <hyperlink ref="DEP154" location="'SY2012-2013 REPORT'!A1" display="SY2012-2013 REPORT" xr:uid="{00000000-0004-0000-0000-000063010000}"/>
    <hyperlink ref="DEX154" location="'SY2012-2013 REPORT'!A1" display="SY2012-2013 REPORT" xr:uid="{00000000-0004-0000-0000-000064010000}"/>
    <hyperlink ref="DFF154" location="'SY2012-2013 REPORT'!A1" display="SY2012-2013 REPORT" xr:uid="{00000000-0004-0000-0000-000065010000}"/>
    <hyperlink ref="DFN154" location="'SY2012-2013 REPORT'!A1" display="SY2012-2013 REPORT" xr:uid="{00000000-0004-0000-0000-000066010000}"/>
    <hyperlink ref="DFV154" location="'SY2012-2013 REPORT'!A1" display="SY2012-2013 REPORT" xr:uid="{00000000-0004-0000-0000-000067010000}"/>
    <hyperlink ref="DGD154" location="'SY2012-2013 REPORT'!A1" display="SY2012-2013 REPORT" xr:uid="{00000000-0004-0000-0000-000068010000}"/>
    <hyperlink ref="DGL154" location="'SY2012-2013 REPORT'!A1" display="SY2012-2013 REPORT" xr:uid="{00000000-0004-0000-0000-000069010000}"/>
    <hyperlink ref="DGT154" location="'SY2012-2013 REPORT'!A1" display="SY2012-2013 REPORT" xr:uid="{00000000-0004-0000-0000-00006A010000}"/>
    <hyperlink ref="DHB154" location="'SY2012-2013 REPORT'!A1" display="SY2012-2013 REPORT" xr:uid="{00000000-0004-0000-0000-00006B010000}"/>
    <hyperlink ref="DHJ154" location="'SY2012-2013 REPORT'!A1" display="SY2012-2013 REPORT" xr:uid="{00000000-0004-0000-0000-00006C010000}"/>
    <hyperlink ref="DHR154" location="'SY2012-2013 REPORT'!A1" display="SY2012-2013 REPORT" xr:uid="{00000000-0004-0000-0000-00006D010000}"/>
    <hyperlink ref="DHZ154" location="'SY2012-2013 REPORT'!A1" display="SY2012-2013 REPORT" xr:uid="{00000000-0004-0000-0000-00006E010000}"/>
    <hyperlink ref="DIH154" location="'SY2012-2013 REPORT'!A1" display="SY2012-2013 REPORT" xr:uid="{00000000-0004-0000-0000-00006F010000}"/>
    <hyperlink ref="DIP154" location="'SY2012-2013 REPORT'!A1" display="SY2012-2013 REPORT" xr:uid="{00000000-0004-0000-0000-000070010000}"/>
    <hyperlink ref="DIX154" location="'SY2012-2013 REPORT'!A1" display="SY2012-2013 REPORT" xr:uid="{00000000-0004-0000-0000-000071010000}"/>
    <hyperlink ref="DJF154" location="'SY2012-2013 REPORT'!A1" display="SY2012-2013 REPORT" xr:uid="{00000000-0004-0000-0000-000072010000}"/>
    <hyperlink ref="DJN154" location="'SY2012-2013 REPORT'!A1" display="SY2012-2013 REPORT" xr:uid="{00000000-0004-0000-0000-000073010000}"/>
    <hyperlink ref="DJV154" location="'SY2012-2013 REPORT'!A1" display="SY2012-2013 REPORT" xr:uid="{00000000-0004-0000-0000-000074010000}"/>
    <hyperlink ref="DKD154" location="'SY2012-2013 REPORT'!A1" display="SY2012-2013 REPORT" xr:uid="{00000000-0004-0000-0000-000075010000}"/>
    <hyperlink ref="DKL154" location="'SY2012-2013 REPORT'!A1" display="SY2012-2013 REPORT" xr:uid="{00000000-0004-0000-0000-000076010000}"/>
    <hyperlink ref="DKT154" location="'SY2012-2013 REPORT'!A1" display="SY2012-2013 REPORT" xr:uid="{00000000-0004-0000-0000-000077010000}"/>
    <hyperlink ref="DLB154" location="'SY2012-2013 REPORT'!A1" display="SY2012-2013 REPORT" xr:uid="{00000000-0004-0000-0000-000078010000}"/>
    <hyperlink ref="DLJ154" location="'SY2012-2013 REPORT'!A1" display="SY2012-2013 REPORT" xr:uid="{00000000-0004-0000-0000-000079010000}"/>
    <hyperlink ref="DLR154" location="'SY2012-2013 REPORT'!A1" display="SY2012-2013 REPORT" xr:uid="{00000000-0004-0000-0000-00007A010000}"/>
    <hyperlink ref="DLZ154" location="'SY2012-2013 REPORT'!A1" display="SY2012-2013 REPORT" xr:uid="{00000000-0004-0000-0000-00007B010000}"/>
    <hyperlink ref="DMH154" location="'SY2012-2013 REPORT'!A1" display="SY2012-2013 REPORT" xr:uid="{00000000-0004-0000-0000-00007C010000}"/>
    <hyperlink ref="DMP154" location="'SY2012-2013 REPORT'!A1" display="SY2012-2013 REPORT" xr:uid="{00000000-0004-0000-0000-00007D010000}"/>
    <hyperlink ref="DMX154" location="'SY2012-2013 REPORT'!A1" display="SY2012-2013 REPORT" xr:uid="{00000000-0004-0000-0000-00007E010000}"/>
    <hyperlink ref="DNF154" location="'SY2012-2013 REPORT'!A1" display="SY2012-2013 REPORT" xr:uid="{00000000-0004-0000-0000-00007F010000}"/>
    <hyperlink ref="DNN154" location="'SY2012-2013 REPORT'!A1" display="SY2012-2013 REPORT" xr:uid="{00000000-0004-0000-0000-000080010000}"/>
    <hyperlink ref="DNV154" location="'SY2012-2013 REPORT'!A1" display="SY2012-2013 REPORT" xr:uid="{00000000-0004-0000-0000-000081010000}"/>
    <hyperlink ref="DOD154" location="'SY2012-2013 REPORT'!A1" display="SY2012-2013 REPORT" xr:uid="{00000000-0004-0000-0000-000082010000}"/>
    <hyperlink ref="DOL154" location="'SY2012-2013 REPORT'!A1" display="SY2012-2013 REPORT" xr:uid="{00000000-0004-0000-0000-000083010000}"/>
    <hyperlink ref="DOT154" location="'SY2012-2013 REPORT'!A1" display="SY2012-2013 REPORT" xr:uid="{00000000-0004-0000-0000-000084010000}"/>
    <hyperlink ref="DPB154" location="'SY2012-2013 REPORT'!A1" display="SY2012-2013 REPORT" xr:uid="{00000000-0004-0000-0000-000085010000}"/>
    <hyperlink ref="DPJ154" location="'SY2012-2013 REPORT'!A1" display="SY2012-2013 REPORT" xr:uid="{00000000-0004-0000-0000-000086010000}"/>
    <hyperlink ref="DPR154" location="'SY2012-2013 REPORT'!A1" display="SY2012-2013 REPORT" xr:uid="{00000000-0004-0000-0000-000087010000}"/>
    <hyperlink ref="DPZ154" location="'SY2012-2013 REPORT'!A1" display="SY2012-2013 REPORT" xr:uid="{00000000-0004-0000-0000-000088010000}"/>
    <hyperlink ref="DQH154" location="'SY2012-2013 REPORT'!A1" display="SY2012-2013 REPORT" xr:uid="{00000000-0004-0000-0000-000089010000}"/>
    <hyperlink ref="DQP154" location="'SY2012-2013 REPORT'!A1" display="SY2012-2013 REPORT" xr:uid="{00000000-0004-0000-0000-00008A010000}"/>
    <hyperlink ref="DQX154" location="'SY2012-2013 REPORT'!A1" display="SY2012-2013 REPORT" xr:uid="{00000000-0004-0000-0000-00008B010000}"/>
    <hyperlink ref="DRF154" location="'SY2012-2013 REPORT'!A1" display="SY2012-2013 REPORT" xr:uid="{00000000-0004-0000-0000-00008C010000}"/>
    <hyperlink ref="DRN154" location="'SY2012-2013 REPORT'!A1" display="SY2012-2013 REPORT" xr:uid="{00000000-0004-0000-0000-00008D010000}"/>
    <hyperlink ref="DRV154" location="'SY2012-2013 REPORT'!A1" display="SY2012-2013 REPORT" xr:uid="{00000000-0004-0000-0000-00008E010000}"/>
    <hyperlink ref="DSD154" location="'SY2012-2013 REPORT'!A1" display="SY2012-2013 REPORT" xr:uid="{00000000-0004-0000-0000-00008F010000}"/>
    <hyperlink ref="DSL154" location="'SY2012-2013 REPORT'!A1" display="SY2012-2013 REPORT" xr:uid="{00000000-0004-0000-0000-000090010000}"/>
    <hyperlink ref="DST154" location="'SY2012-2013 REPORT'!A1" display="SY2012-2013 REPORT" xr:uid="{00000000-0004-0000-0000-000091010000}"/>
    <hyperlink ref="DTB154" location="'SY2012-2013 REPORT'!A1" display="SY2012-2013 REPORT" xr:uid="{00000000-0004-0000-0000-000092010000}"/>
    <hyperlink ref="DTJ154" location="'SY2012-2013 REPORT'!A1" display="SY2012-2013 REPORT" xr:uid="{00000000-0004-0000-0000-000093010000}"/>
    <hyperlink ref="DTR154" location="'SY2012-2013 REPORT'!A1" display="SY2012-2013 REPORT" xr:uid="{00000000-0004-0000-0000-000094010000}"/>
    <hyperlink ref="DTZ154" location="'SY2012-2013 REPORT'!A1" display="SY2012-2013 REPORT" xr:uid="{00000000-0004-0000-0000-000095010000}"/>
    <hyperlink ref="DUH154" location="'SY2012-2013 REPORT'!A1" display="SY2012-2013 REPORT" xr:uid="{00000000-0004-0000-0000-000096010000}"/>
    <hyperlink ref="DUP154" location="'SY2012-2013 REPORT'!A1" display="SY2012-2013 REPORT" xr:uid="{00000000-0004-0000-0000-000097010000}"/>
    <hyperlink ref="DUX154" location="'SY2012-2013 REPORT'!A1" display="SY2012-2013 REPORT" xr:uid="{00000000-0004-0000-0000-000098010000}"/>
    <hyperlink ref="DVF154" location="'SY2012-2013 REPORT'!A1" display="SY2012-2013 REPORT" xr:uid="{00000000-0004-0000-0000-000099010000}"/>
    <hyperlink ref="DVN154" location="'SY2012-2013 REPORT'!A1" display="SY2012-2013 REPORT" xr:uid="{00000000-0004-0000-0000-00009A010000}"/>
    <hyperlink ref="DVV154" location="'SY2012-2013 REPORT'!A1" display="SY2012-2013 REPORT" xr:uid="{00000000-0004-0000-0000-00009B010000}"/>
    <hyperlink ref="DWD154" location="'SY2012-2013 REPORT'!A1" display="SY2012-2013 REPORT" xr:uid="{00000000-0004-0000-0000-00009C010000}"/>
    <hyperlink ref="DWL154" location="'SY2012-2013 REPORT'!A1" display="SY2012-2013 REPORT" xr:uid="{00000000-0004-0000-0000-00009D010000}"/>
    <hyperlink ref="DWT154" location="'SY2012-2013 REPORT'!A1" display="SY2012-2013 REPORT" xr:uid="{00000000-0004-0000-0000-00009E010000}"/>
    <hyperlink ref="DXB154" location="'SY2012-2013 REPORT'!A1" display="SY2012-2013 REPORT" xr:uid="{00000000-0004-0000-0000-00009F010000}"/>
    <hyperlink ref="DXJ154" location="'SY2012-2013 REPORT'!A1" display="SY2012-2013 REPORT" xr:uid="{00000000-0004-0000-0000-0000A0010000}"/>
    <hyperlink ref="DXR154" location="'SY2012-2013 REPORT'!A1" display="SY2012-2013 REPORT" xr:uid="{00000000-0004-0000-0000-0000A1010000}"/>
    <hyperlink ref="DXZ154" location="'SY2012-2013 REPORT'!A1" display="SY2012-2013 REPORT" xr:uid="{00000000-0004-0000-0000-0000A2010000}"/>
    <hyperlink ref="DYH154" location="'SY2012-2013 REPORT'!A1" display="SY2012-2013 REPORT" xr:uid="{00000000-0004-0000-0000-0000A3010000}"/>
    <hyperlink ref="DYP154" location="'SY2012-2013 REPORT'!A1" display="SY2012-2013 REPORT" xr:uid="{00000000-0004-0000-0000-0000A4010000}"/>
    <hyperlink ref="DYX154" location="'SY2012-2013 REPORT'!A1" display="SY2012-2013 REPORT" xr:uid="{00000000-0004-0000-0000-0000A5010000}"/>
    <hyperlink ref="DZF154" location="'SY2012-2013 REPORT'!A1" display="SY2012-2013 REPORT" xr:uid="{00000000-0004-0000-0000-0000A6010000}"/>
    <hyperlink ref="DZN154" location="'SY2012-2013 REPORT'!A1" display="SY2012-2013 REPORT" xr:uid="{00000000-0004-0000-0000-0000A7010000}"/>
    <hyperlink ref="DZV154" location="'SY2012-2013 REPORT'!A1" display="SY2012-2013 REPORT" xr:uid="{00000000-0004-0000-0000-0000A8010000}"/>
    <hyperlink ref="EAD154" location="'SY2012-2013 REPORT'!A1" display="SY2012-2013 REPORT" xr:uid="{00000000-0004-0000-0000-0000A9010000}"/>
    <hyperlink ref="EAL154" location="'SY2012-2013 REPORT'!A1" display="SY2012-2013 REPORT" xr:uid="{00000000-0004-0000-0000-0000AA010000}"/>
    <hyperlink ref="EAT154" location="'SY2012-2013 REPORT'!A1" display="SY2012-2013 REPORT" xr:uid="{00000000-0004-0000-0000-0000AB010000}"/>
    <hyperlink ref="EBB154" location="'SY2012-2013 REPORT'!A1" display="SY2012-2013 REPORT" xr:uid="{00000000-0004-0000-0000-0000AC010000}"/>
    <hyperlink ref="EBJ154" location="'SY2012-2013 REPORT'!A1" display="SY2012-2013 REPORT" xr:uid="{00000000-0004-0000-0000-0000AD010000}"/>
    <hyperlink ref="EBR154" location="'SY2012-2013 REPORT'!A1" display="SY2012-2013 REPORT" xr:uid="{00000000-0004-0000-0000-0000AE010000}"/>
    <hyperlink ref="EBZ154" location="'SY2012-2013 REPORT'!A1" display="SY2012-2013 REPORT" xr:uid="{00000000-0004-0000-0000-0000AF010000}"/>
    <hyperlink ref="ECH154" location="'SY2012-2013 REPORT'!A1" display="SY2012-2013 REPORT" xr:uid="{00000000-0004-0000-0000-0000B0010000}"/>
    <hyperlink ref="ECP154" location="'SY2012-2013 REPORT'!A1" display="SY2012-2013 REPORT" xr:uid="{00000000-0004-0000-0000-0000B1010000}"/>
    <hyperlink ref="ECX154" location="'SY2012-2013 REPORT'!A1" display="SY2012-2013 REPORT" xr:uid="{00000000-0004-0000-0000-0000B2010000}"/>
    <hyperlink ref="EDF154" location="'SY2012-2013 REPORT'!A1" display="SY2012-2013 REPORT" xr:uid="{00000000-0004-0000-0000-0000B3010000}"/>
    <hyperlink ref="EDN154" location="'SY2012-2013 REPORT'!A1" display="SY2012-2013 REPORT" xr:uid="{00000000-0004-0000-0000-0000B4010000}"/>
    <hyperlink ref="EDV154" location="'SY2012-2013 REPORT'!A1" display="SY2012-2013 REPORT" xr:uid="{00000000-0004-0000-0000-0000B5010000}"/>
    <hyperlink ref="EED154" location="'SY2012-2013 REPORT'!A1" display="SY2012-2013 REPORT" xr:uid="{00000000-0004-0000-0000-0000B6010000}"/>
    <hyperlink ref="EEL154" location="'SY2012-2013 REPORT'!A1" display="SY2012-2013 REPORT" xr:uid="{00000000-0004-0000-0000-0000B7010000}"/>
    <hyperlink ref="EET154" location="'SY2012-2013 REPORT'!A1" display="SY2012-2013 REPORT" xr:uid="{00000000-0004-0000-0000-0000B8010000}"/>
    <hyperlink ref="EFB154" location="'SY2012-2013 REPORT'!A1" display="SY2012-2013 REPORT" xr:uid="{00000000-0004-0000-0000-0000B9010000}"/>
    <hyperlink ref="EFJ154" location="'SY2012-2013 REPORT'!A1" display="SY2012-2013 REPORT" xr:uid="{00000000-0004-0000-0000-0000BA010000}"/>
    <hyperlink ref="EFR154" location="'SY2012-2013 REPORT'!A1" display="SY2012-2013 REPORT" xr:uid="{00000000-0004-0000-0000-0000BB010000}"/>
    <hyperlink ref="EFZ154" location="'SY2012-2013 REPORT'!A1" display="SY2012-2013 REPORT" xr:uid="{00000000-0004-0000-0000-0000BC010000}"/>
    <hyperlink ref="EGH154" location="'SY2012-2013 REPORT'!A1" display="SY2012-2013 REPORT" xr:uid="{00000000-0004-0000-0000-0000BD010000}"/>
    <hyperlink ref="EGP154" location="'SY2012-2013 REPORT'!A1" display="SY2012-2013 REPORT" xr:uid="{00000000-0004-0000-0000-0000BE010000}"/>
    <hyperlink ref="EGX154" location="'SY2012-2013 REPORT'!A1" display="SY2012-2013 REPORT" xr:uid="{00000000-0004-0000-0000-0000BF010000}"/>
    <hyperlink ref="EHF154" location="'SY2012-2013 REPORT'!A1" display="SY2012-2013 REPORT" xr:uid="{00000000-0004-0000-0000-0000C0010000}"/>
    <hyperlink ref="EHN154" location="'SY2012-2013 REPORT'!A1" display="SY2012-2013 REPORT" xr:uid="{00000000-0004-0000-0000-0000C1010000}"/>
    <hyperlink ref="EHV154" location="'SY2012-2013 REPORT'!A1" display="SY2012-2013 REPORT" xr:uid="{00000000-0004-0000-0000-0000C2010000}"/>
    <hyperlink ref="EID154" location="'SY2012-2013 REPORT'!A1" display="SY2012-2013 REPORT" xr:uid="{00000000-0004-0000-0000-0000C3010000}"/>
    <hyperlink ref="EIL154" location="'SY2012-2013 REPORT'!A1" display="SY2012-2013 REPORT" xr:uid="{00000000-0004-0000-0000-0000C4010000}"/>
    <hyperlink ref="EIT154" location="'SY2012-2013 REPORT'!A1" display="SY2012-2013 REPORT" xr:uid="{00000000-0004-0000-0000-0000C5010000}"/>
    <hyperlink ref="EJB154" location="'SY2012-2013 REPORT'!A1" display="SY2012-2013 REPORT" xr:uid="{00000000-0004-0000-0000-0000C6010000}"/>
    <hyperlink ref="EJJ154" location="'SY2012-2013 REPORT'!A1" display="SY2012-2013 REPORT" xr:uid="{00000000-0004-0000-0000-0000C7010000}"/>
    <hyperlink ref="EJR154" location="'SY2012-2013 REPORT'!A1" display="SY2012-2013 REPORT" xr:uid="{00000000-0004-0000-0000-0000C8010000}"/>
    <hyperlink ref="EJZ154" location="'SY2012-2013 REPORT'!A1" display="SY2012-2013 REPORT" xr:uid="{00000000-0004-0000-0000-0000C9010000}"/>
    <hyperlink ref="EKH154" location="'SY2012-2013 REPORT'!A1" display="SY2012-2013 REPORT" xr:uid="{00000000-0004-0000-0000-0000CA010000}"/>
    <hyperlink ref="EKP154" location="'SY2012-2013 REPORT'!A1" display="SY2012-2013 REPORT" xr:uid="{00000000-0004-0000-0000-0000CB010000}"/>
    <hyperlink ref="EKX154" location="'SY2012-2013 REPORT'!A1" display="SY2012-2013 REPORT" xr:uid="{00000000-0004-0000-0000-0000CC010000}"/>
    <hyperlink ref="ELF154" location="'SY2012-2013 REPORT'!A1" display="SY2012-2013 REPORT" xr:uid="{00000000-0004-0000-0000-0000CD010000}"/>
    <hyperlink ref="ELN154" location="'SY2012-2013 REPORT'!A1" display="SY2012-2013 REPORT" xr:uid="{00000000-0004-0000-0000-0000CE010000}"/>
    <hyperlink ref="ELV154" location="'SY2012-2013 REPORT'!A1" display="SY2012-2013 REPORT" xr:uid="{00000000-0004-0000-0000-0000CF010000}"/>
    <hyperlink ref="EMD154" location="'SY2012-2013 REPORT'!A1" display="SY2012-2013 REPORT" xr:uid="{00000000-0004-0000-0000-0000D0010000}"/>
    <hyperlink ref="EML154" location="'SY2012-2013 REPORT'!A1" display="SY2012-2013 REPORT" xr:uid="{00000000-0004-0000-0000-0000D1010000}"/>
    <hyperlink ref="EMT154" location="'SY2012-2013 REPORT'!A1" display="SY2012-2013 REPORT" xr:uid="{00000000-0004-0000-0000-0000D2010000}"/>
    <hyperlink ref="ENB154" location="'SY2012-2013 REPORT'!A1" display="SY2012-2013 REPORT" xr:uid="{00000000-0004-0000-0000-0000D3010000}"/>
    <hyperlink ref="ENJ154" location="'SY2012-2013 REPORT'!A1" display="SY2012-2013 REPORT" xr:uid="{00000000-0004-0000-0000-0000D4010000}"/>
    <hyperlink ref="ENR154" location="'SY2012-2013 REPORT'!A1" display="SY2012-2013 REPORT" xr:uid="{00000000-0004-0000-0000-0000D5010000}"/>
    <hyperlink ref="ENZ154" location="'SY2012-2013 REPORT'!A1" display="SY2012-2013 REPORT" xr:uid="{00000000-0004-0000-0000-0000D6010000}"/>
    <hyperlink ref="EOH154" location="'SY2012-2013 REPORT'!A1" display="SY2012-2013 REPORT" xr:uid="{00000000-0004-0000-0000-0000D7010000}"/>
    <hyperlink ref="EOP154" location="'SY2012-2013 REPORT'!A1" display="SY2012-2013 REPORT" xr:uid="{00000000-0004-0000-0000-0000D8010000}"/>
    <hyperlink ref="EOX154" location="'SY2012-2013 REPORT'!A1" display="SY2012-2013 REPORT" xr:uid="{00000000-0004-0000-0000-0000D9010000}"/>
    <hyperlink ref="EPF154" location="'SY2012-2013 REPORT'!A1" display="SY2012-2013 REPORT" xr:uid="{00000000-0004-0000-0000-0000DA010000}"/>
    <hyperlink ref="EPN154" location="'SY2012-2013 REPORT'!A1" display="SY2012-2013 REPORT" xr:uid="{00000000-0004-0000-0000-0000DB010000}"/>
    <hyperlink ref="EPV154" location="'SY2012-2013 REPORT'!A1" display="SY2012-2013 REPORT" xr:uid="{00000000-0004-0000-0000-0000DC010000}"/>
    <hyperlink ref="EQD154" location="'SY2012-2013 REPORT'!A1" display="SY2012-2013 REPORT" xr:uid="{00000000-0004-0000-0000-0000DD010000}"/>
    <hyperlink ref="EQL154" location="'SY2012-2013 REPORT'!A1" display="SY2012-2013 REPORT" xr:uid="{00000000-0004-0000-0000-0000DE010000}"/>
    <hyperlink ref="EQT154" location="'SY2012-2013 REPORT'!A1" display="SY2012-2013 REPORT" xr:uid="{00000000-0004-0000-0000-0000DF010000}"/>
    <hyperlink ref="ERB154" location="'SY2012-2013 REPORT'!A1" display="SY2012-2013 REPORT" xr:uid="{00000000-0004-0000-0000-0000E0010000}"/>
    <hyperlink ref="ERJ154" location="'SY2012-2013 REPORT'!A1" display="SY2012-2013 REPORT" xr:uid="{00000000-0004-0000-0000-0000E1010000}"/>
    <hyperlink ref="ERR154" location="'SY2012-2013 REPORT'!A1" display="SY2012-2013 REPORT" xr:uid="{00000000-0004-0000-0000-0000E2010000}"/>
    <hyperlink ref="ERZ154" location="'SY2012-2013 REPORT'!A1" display="SY2012-2013 REPORT" xr:uid="{00000000-0004-0000-0000-0000E3010000}"/>
    <hyperlink ref="ESH154" location="'SY2012-2013 REPORT'!A1" display="SY2012-2013 REPORT" xr:uid="{00000000-0004-0000-0000-0000E4010000}"/>
    <hyperlink ref="ESP154" location="'SY2012-2013 REPORT'!A1" display="SY2012-2013 REPORT" xr:uid="{00000000-0004-0000-0000-0000E5010000}"/>
    <hyperlink ref="ESX154" location="'SY2012-2013 REPORT'!A1" display="SY2012-2013 REPORT" xr:uid="{00000000-0004-0000-0000-0000E6010000}"/>
    <hyperlink ref="ETF154" location="'SY2012-2013 REPORT'!A1" display="SY2012-2013 REPORT" xr:uid="{00000000-0004-0000-0000-0000E7010000}"/>
    <hyperlink ref="ETN154" location="'SY2012-2013 REPORT'!A1" display="SY2012-2013 REPORT" xr:uid="{00000000-0004-0000-0000-0000E8010000}"/>
    <hyperlink ref="ETV154" location="'SY2012-2013 REPORT'!A1" display="SY2012-2013 REPORT" xr:uid="{00000000-0004-0000-0000-0000E9010000}"/>
    <hyperlink ref="EUD154" location="'SY2012-2013 REPORT'!A1" display="SY2012-2013 REPORT" xr:uid="{00000000-0004-0000-0000-0000EA010000}"/>
    <hyperlink ref="EUL154" location="'SY2012-2013 REPORT'!A1" display="SY2012-2013 REPORT" xr:uid="{00000000-0004-0000-0000-0000EB010000}"/>
    <hyperlink ref="EUT154" location="'SY2012-2013 REPORT'!A1" display="SY2012-2013 REPORT" xr:uid="{00000000-0004-0000-0000-0000EC010000}"/>
    <hyperlink ref="EVB154" location="'SY2012-2013 REPORT'!A1" display="SY2012-2013 REPORT" xr:uid="{00000000-0004-0000-0000-0000ED010000}"/>
    <hyperlink ref="EVJ154" location="'SY2012-2013 REPORT'!A1" display="SY2012-2013 REPORT" xr:uid="{00000000-0004-0000-0000-0000EE010000}"/>
    <hyperlink ref="EVR154" location="'SY2012-2013 REPORT'!A1" display="SY2012-2013 REPORT" xr:uid="{00000000-0004-0000-0000-0000EF010000}"/>
    <hyperlink ref="EVZ154" location="'SY2012-2013 REPORT'!A1" display="SY2012-2013 REPORT" xr:uid="{00000000-0004-0000-0000-0000F0010000}"/>
    <hyperlink ref="EWH154" location="'SY2012-2013 REPORT'!A1" display="SY2012-2013 REPORT" xr:uid="{00000000-0004-0000-0000-0000F1010000}"/>
    <hyperlink ref="EWP154" location="'SY2012-2013 REPORT'!A1" display="SY2012-2013 REPORT" xr:uid="{00000000-0004-0000-0000-0000F2010000}"/>
    <hyperlink ref="EWX154" location="'SY2012-2013 REPORT'!A1" display="SY2012-2013 REPORT" xr:uid="{00000000-0004-0000-0000-0000F3010000}"/>
    <hyperlink ref="EXF154" location="'SY2012-2013 REPORT'!A1" display="SY2012-2013 REPORT" xr:uid="{00000000-0004-0000-0000-0000F4010000}"/>
    <hyperlink ref="EXN154" location="'SY2012-2013 REPORT'!A1" display="SY2012-2013 REPORT" xr:uid="{00000000-0004-0000-0000-0000F5010000}"/>
    <hyperlink ref="EXV154" location="'SY2012-2013 REPORT'!A1" display="SY2012-2013 REPORT" xr:uid="{00000000-0004-0000-0000-0000F6010000}"/>
    <hyperlink ref="EYD154" location="'SY2012-2013 REPORT'!A1" display="SY2012-2013 REPORT" xr:uid="{00000000-0004-0000-0000-0000F7010000}"/>
    <hyperlink ref="EYL154" location="'SY2012-2013 REPORT'!A1" display="SY2012-2013 REPORT" xr:uid="{00000000-0004-0000-0000-0000F8010000}"/>
    <hyperlink ref="EYT154" location="'SY2012-2013 REPORT'!A1" display="SY2012-2013 REPORT" xr:uid="{00000000-0004-0000-0000-0000F9010000}"/>
    <hyperlink ref="EZB154" location="'SY2012-2013 REPORT'!A1" display="SY2012-2013 REPORT" xr:uid="{00000000-0004-0000-0000-0000FA010000}"/>
    <hyperlink ref="EZJ154" location="'SY2012-2013 REPORT'!A1" display="SY2012-2013 REPORT" xr:uid="{00000000-0004-0000-0000-0000FB010000}"/>
    <hyperlink ref="EZR154" location="'SY2012-2013 REPORT'!A1" display="SY2012-2013 REPORT" xr:uid="{00000000-0004-0000-0000-0000FC010000}"/>
    <hyperlink ref="EZZ154" location="'SY2012-2013 REPORT'!A1" display="SY2012-2013 REPORT" xr:uid="{00000000-0004-0000-0000-0000FD010000}"/>
    <hyperlink ref="FAH154" location="'SY2012-2013 REPORT'!A1" display="SY2012-2013 REPORT" xr:uid="{00000000-0004-0000-0000-0000FE010000}"/>
    <hyperlink ref="FAP154" location="'SY2012-2013 REPORT'!A1" display="SY2012-2013 REPORT" xr:uid="{00000000-0004-0000-0000-0000FF010000}"/>
    <hyperlink ref="FAX154" location="'SY2012-2013 REPORT'!A1" display="SY2012-2013 REPORT" xr:uid="{00000000-0004-0000-0000-000000020000}"/>
    <hyperlink ref="FBF154" location="'SY2012-2013 REPORT'!A1" display="SY2012-2013 REPORT" xr:uid="{00000000-0004-0000-0000-000001020000}"/>
    <hyperlink ref="FBN154" location="'SY2012-2013 REPORT'!A1" display="SY2012-2013 REPORT" xr:uid="{00000000-0004-0000-0000-000002020000}"/>
    <hyperlink ref="FBV154" location="'SY2012-2013 REPORT'!A1" display="SY2012-2013 REPORT" xr:uid="{00000000-0004-0000-0000-000003020000}"/>
    <hyperlink ref="FCD154" location="'SY2012-2013 REPORT'!A1" display="SY2012-2013 REPORT" xr:uid="{00000000-0004-0000-0000-000004020000}"/>
    <hyperlink ref="FCL154" location="'SY2012-2013 REPORT'!A1" display="SY2012-2013 REPORT" xr:uid="{00000000-0004-0000-0000-000005020000}"/>
    <hyperlink ref="FCT154" location="'SY2012-2013 REPORT'!A1" display="SY2012-2013 REPORT" xr:uid="{00000000-0004-0000-0000-000006020000}"/>
    <hyperlink ref="FDB154" location="'SY2012-2013 REPORT'!A1" display="SY2012-2013 REPORT" xr:uid="{00000000-0004-0000-0000-000007020000}"/>
    <hyperlink ref="FDJ154" location="'SY2012-2013 REPORT'!A1" display="SY2012-2013 REPORT" xr:uid="{00000000-0004-0000-0000-000008020000}"/>
    <hyperlink ref="FDR154" location="'SY2012-2013 REPORT'!A1" display="SY2012-2013 REPORT" xr:uid="{00000000-0004-0000-0000-000009020000}"/>
    <hyperlink ref="FDZ154" location="'SY2012-2013 REPORT'!A1" display="SY2012-2013 REPORT" xr:uid="{00000000-0004-0000-0000-00000A020000}"/>
    <hyperlink ref="FEH154" location="'SY2012-2013 REPORT'!A1" display="SY2012-2013 REPORT" xr:uid="{00000000-0004-0000-0000-00000B020000}"/>
    <hyperlink ref="FEP154" location="'SY2012-2013 REPORT'!A1" display="SY2012-2013 REPORT" xr:uid="{00000000-0004-0000-0000-00000C020000}"/>
    <hyperlink ref="FEX154" location="'SY2012-2013 REPORT'!A1" display="SY2012-2013 REPORT" xr:uid="{00000000-0004-0000-0000-00000D020000}"/>
    <hyperlink ref="FFF154" location="'SY2012-2013 REPORT'!A1" display="SY2012-2013 REPORT" xr:uid="{00000000-0004-0000-0000-00000E020000}"/>
    <hyperlink ref="FFN154" location="'SY2012-2013 REPORT'!A1" display="SY2012-2013 REPORT" xr:uid="{00000000-0004-0000-0000-00000F020000}"/>
    <hyperlink ref="FFV154" location="'SY2012-2013 REPORT'!A1" display="SY2012-2013 REPORT" xr:uid="{00000000-0004-0000-0000-000010020000}"/>
    <hyperlink ref="FGD154" location="'SY2012-2013 REPORT'!A1" display="SY2012-2013 REPORT" xr:uid="{00000000-0004-0000-0000-000011020000}"/>
    <hyperlink ref="FGL154" location="'SY2012-2013 REPORT'!A1" display="SY2012-2013 REPORT" xr:uid="{00000000-0004-0000-0000-000012020000}"/>
    <hyperlink ref="FGT154" location="'SY2012-2013 REPORT'!A1" display="SY2012-2013 REPORT" xr:uid="{00000000-0004-0000-0000-000013020000}"/>
    <hyperlink ref="FHB154" location="'SY2012-2013 REPORT'!A1" display="SY2012-2013 REPORT" xr:uid="{00000000-0004-0000-0000-000014020000}"/>
    <hyperlink ref="FHJ154" location="'SY2012-2013 REPORT'!A1" display="SY2012-2013 REPORT" xr:uid="{00000000-0004-0000-0000-000015020000}"/>
    <hyperlink ref="FHR154" location="'SY2012-2013 REPORT'!A1" display="SY2012-2013 REPORT" xr:uid="{00000000-0004-0000-0000-000016020000}"/>
    <hyperlink ref="FHZ154" location="'SY2012-2013 REPORT'!A1" display="SY2012-2013 REPORT" xr:uid="{00000000-0004-0000-0000-000017020000}"/>
    <hyperlink ref="FIH154" location="'SY2012-2013 REPORT'!A1" display="SY2012-2013 REPORT" xr:uid="{00000000-0004-0000-0000-000018020000}"/>
    <hyperlink ref="FIP154" location="'SY2012-2013 REPORT'!A1" display="SY2012-2013 REPORT" xr:uid="{00000000-0004-0000-0000-000019020000}"/>
    <hyperlink ref="FIX154" location="'SY2012-2013 REPORT'!A1" display="SY2012-2013 REPORT" xr:uid="{00000000-0004-0000-0000-00001A020000}"/>
    <hyperlink ref="FJF154" location="'SY2012-2013 REPORT'!A1" display="SY2012-2013 REPORT" xr:uid="{00000000-0004-0000-0000-00001B020000}"/>
    <hyperlink ref="FJN154" location="'SY2012-2013 REPORT'!A1" display="SY2012-2013 REPORT" xr:uid="{00000000-0004-0000-0000-00001C020000}"/>
    <hyperlink ref="FJV154" location="'SY2012-2013 REPORT'!A1" display="SY2012-2013 REPORT" xr:uid="{00000000-0004-0000-0000-00001D020000}"/>
    <hyperlink ref="FKD154" location="'SY2012-2013 REPORT'!A1" display="SY2012-2013 REPORT" xr:uid="{00000000-0004-0000-0000-00001E020000}"/>
    <hyperlink ref="FKL154" location="'SY2012-2013 REPORT'!A1" display="SY2012-2013 REPORT" xr:uid="{00000000-0004-0000-0000-00001F020000}"/>
    <hyperlink ref="FKT154" location="'SY2012-2013 REPORT'!A1" display="SY2012-2013 REPORT" xr:uid="{00000000-0004-0000-0000-000020020000}"/>
    <hyperlink ref="FLB154" location="'SY2012-2013 REPORT'!A1" display="SY2012-2013 REPORT" xr:uid="{00000000-0004-0000-0000-000021020000}"/>
    <hyperlink ref="FLJ154" location="'SY2012-2013 REPORT'!A1" display="SY2012-2013 REPORT" xr:uid="{00000000-0004-0000-0000-000022020000}"/>
    <hyperlink ref="FLR154" location="'SY2012-2013 REPORT'!A1" display="SY2012-2013 REPORT" xr:uid="{00000000-0004-0000-0000-000023020000}"/>
    <hyperlink ref="FLZ154" location="'SY2012-2013 REPORT'!A1" display="SY2012-2013 REPORT" xr:uid="{00000000-0004-0000-0000-000024020000}"/>
    <hyperlink ref="FMH154" location="'SY2012-2013 REPORT'!A1" display="SY2012-2013 REPORT" xr:uid="{00000000-0004-0000-0000-000025020000}"/>
    <hyperlink ref="FMP154" location="'SY2012-2013 REPORT'!A1" display="SY2012-2013 REPORT" xr:uid="{00000000-0004-0000-0000-000026020000}"/>
    <hyperlink ref="FMX154" location="'SY2012-2013 REPORT'!A1" display="SY2012-2013 REPORT" xr:uid="{00000000-0004-0000-0000-000027020000}"/>
    <hyperlink ref="FNF154" location="'SY2012-2013 REPORT'!A1" display="SY2012-2013 REPORT" xr:uid="{00000000-0004-0000-0000-000028020000}"/>
    <hyperlink ref="FNN154" location="'SY2012-2013 REPORT'!A1" display="SY2012-2013 REPORT" xr:uid="{00000000-0004-0000-0000-000029020000}"/>
    <hyperlink ref="FNV154" location="'SY2012-2013 REPORT'!A1" display="SY2012-2013 REPORT" xr:uid="{00000000-0004-0000-0000-00002A020000}"/>
    <hyperlink ref="FOD154" location="'SY2012-2013 REPORT'!A1" display="SY2012-2013 REPORT" xr:uid="{00000000-0004-0000-0000-00002B020000}"/>
    <hyperlink ref="FOL154" location="'SY2012-2013 REPORT'!A1" display="SY2012-2013 REPORT" xr:uid="{00000000-0004-0000-0000-00002C020000}"/>
    <hyperlink ref="FOT154" location="'SY2012-2013 REPORT'!A1" display="SY2012-2013 REPORT" xr:uid="{00000000-0004-0000-0000-00002D020000}"/>
    <hyperlink ref="FPB154" location="'SY2012-2013 REPORT'!A1" display="SY2012-2013 REPORT" xr:uid="{00000000-0004-0000-0000-00002E020000}"/>
    <hyperlink ref="FPJ154" location="'SY2012-2013 REPORT'!A1" display="SY2012-2013 REPORT" xr:uid="{00000000-0004-0000-0000-00002F020000}"/>
    <hyperlink ref="FPR154" location="'SY2012-2013 REPORT'!A1" display="SY2012-2013 REPORT" xr:uid="{00000000-0004-0000-0000-000030020000}"/>
    <hyperlink ref="FPZ154" location="'SY2012-2013 REPORT'!A1" display="SY2012-2013 REPORT" xr:uid="{00000000-0004-0000-0000-000031020000}"/>
    <hyperlink ref="FQH154" location="'SY2012-2013 REPORT'!A1" display="SY2012-2013 REPORT" xr:uid="{00000000-0004-0000-0000-000032020000}"/>
    <hyperlink ref="FQP154" location="'SY2012-2013 REPORT'!A1" display="SY2012-2013 REPORT" xr:uid="{00000000-0004-0000-0000-000033020000}"/>
    <hyperlink ref="FQX154" location="'SY2012-2013 REPORT'!A1" display="SY2012-2013 REPORT" xr:uid="{00000000-0004-0000-0000-000034020000}"/>
    <hyperlink ref="FRF154" location="'SY2012-2013 REPORT'!A1" display="SY2012-2013 REPORT" xr:uid="{00000000-0004-0000-0000-000035020000}"/>
    <hyperlink ref="FRN154" location="'SY2012-2013 REPORT'!A1" display="SY2012-2013 REPORT" xr:uid="{00000000-0004-0000-0000-000036020000}"/>
    <hyperlink ref="FRV154" location="'SY2012-2013 REPORT'!A1" display="SY2012-2013 REPORT" xr:uid="{00000000-0004-0000-0000-000037020000}"/>
    <hyperlink ref="FSD154" location="'SY2012-2013 REPORT'!A1" display="SY2012-2013 REPORT" xr:uid="{00000000-0004-0000-0000-000038020000}"/>
    <hyperlink ref="FSL154" location="'SY2012-2013 REPORT'!A1" display="SY2012-2013 REPORT" xr:uid="{00000000-0004-0000-0000-000039020000}"/>
    <hyperlink ref="FST154" location="'SY2012-2013 REPORT'!A1" display="SY2012-2013 REPORT" xr:uid="{00000000-0004-0000-0000-00003A020000}"/>
    <hyperlink ref="FTB154" location="'SY2012-2013 REPORT'!A1" display="SY2012-2013 REPORT" xr:uid="{00000000-0004-0000-0000-00003B020000}"/>
    <hyperlink ref="FTJ154" location="'SY2012-2013 REPORT'!A1" display="SY2012-2013 REPORT" xr:uid="{00000000-0004-0000-0000-00003C020000}"/>
    <hyperlink ref="FTR154" location="'SY2012-2013 REPORT'!A1" display="SY2012-2013 REPORT" xr:uid="{00000000-0004-0000-0000-00003D020000}"/>
    <hyperlink ref="FTZ154" location="'SY2012-2013 REPORT'!A1" display="SY2012-2013 REPORT" xr:uid="{00000000-0004-0000-0000-00003E020000}"/>
    <hyperlink ref="FUH154" location="'SY2012-2013 REPORT'!A1" display="SY2012-2013 REPORT" xr:uid="{00000000-0004-0000-0000-00003F020000}"/>
    <hyperlink ref="FUP154" location="'SY2012-2013 REPORT'!A1" display="SY2012-2013 REPORT" xr:uid="{00000000-0004-0000-0000-000040020000}"/>
    <hyperlink ref="FUX154" location="'SY2012-2013 REPORT'!A1" display="SY2012-2013 REPORT" xr:uid="{00000000-0004-0000-0000-000041020000}"/>
    <hyperlink ref="FVF154" location="'SY2012-2013 REPORT'!A1" display="SY2012-2013 REPORT" xr:uid="{00000000-0004-0000-0000-000042020000}"/>
    <hyperlink ref="FVN154" location="'SY2012-2013 REPORT'!A1" display="SY2012-2013 REPORT" xr:uid="{00000000-0004-0000-0000-000043020000}"/>
    <hyperlink ref="FVV154" location="'SY2012-2013 REPORT'!A1" display="SY2012-2013 REPORT" xr:uid="{00000000-0004-0000-0000-000044020000}"/>
    <hyperlink ref="FWD154" location="'SY2012-2013 REPORT'!A1" display="SY2012-2013 REPORT" xr:uid="{00000000-0004-0000-0000-000045020000}"/>
    <hyperlink ref="FWL154" location="'SY2012-2013 REPORT'!A1" display="SY2012-2013 REPORT" xr:uid="{00000000-0004-0000-0000-000046020000}"/>
    <hyperlink ref="FWT154" location="'SY2012-2013 REPORT'!A1" display="SY2012-2013 REPORT" xr:uid="{00000000-0004-0000-0000-000047020000}"/>
    <hyperlink ref="FXB154" location="'SY2012-2013 REPORT'!A1" display="SY2012-2013 REPORT" xr:uid="{00000000-0004-0000-0000-000048020000}"/>
    <hyperlink ref="FXJ154" location="'SY2012-2013 REPORT'!A1" display="SY2012-2013 REPORT" xr:uid="{00000000-0004-0000-0000-000049020000}"/>
    <hyperlink ref="FXR154" location="'SY2012-2013 REPORT'!A1" display="SY2012-2013 REPORT" xr:uid="{00000000-0004-0000-0000-00004A020000}"/>
    <hyperlink ref="FXZ154" location="'SY2012-2013 REPORT'!A1" display="SY2012-2013 REPORT" xr:uid="{00000000-0004-0000-0000-00004B020000}"/>
    <hyperlink ref="FYH154" location="'SY2012-2013 REPORT'!A1" display="SY2012-2013 REPORT" xr:uid="{00000000-0004-0000-0000-00004C020000}"/>
    <hyperlink ref="FYP154" location="'SY2012-2013 REPORT'!A1" display="SY2012-2013 REPORT" xr:uid="{00000000-0004-0000-0000-00004D020000}"/>
    <hyperlink ref="FYX154" location="'SY2012-2013 REPORT'!A1" display="SY2012-2013 REPORT" xr:uid="{00000000-0004-0000-0000-00004E020000}"/>
    <hyperlink ref="FZF154" location="'SY2012-2013 REPORT'!A1" display="SY2012-2013 REPORT" xr:uid="{00000000-0004-0000-0000-00004F020000}"/>
    <hyperlink ref="FZN154" location="'SY2012-2013 REPORT'!A1" display="SY2012-2013 REPORT" xr:uid="{00000000-0004-0000-0000-000050020000}"/>
    <hyperlink ref="FZV154" location="'SY2012-2013 REPORT'!A1" display="SY2012-2013 REPORT" xr:uid="{00000000-0004-0000-0000-000051020000}"/>
    <hyperlink ref="GAD154" location="'SY2012-2013 REPORT'!A1" display="SY2012-2013 REPORT" xr:uid="{00000000-0004-0000-0000-000052020000}"/>
    <hyperlink ref="GAL154" location="'SY2012-2013 REPORT'!A1" display="SY2012-2013 REPORT" xr:uid="{00000000-0004-0000-0000-000053020000}"/>
    <hyperlink ref="GAT154" location="'SY2012-2013 REPORT'!A1" display="SY2012-2013 REPORT" xr:uid="{00000000-0004-0000-0000-000054020000}"/>
    <hyperlink ref="GBB154" location="'SY2012-2013 REPORT'!A1" display="SY2012-2013 REPORT" xr:uid="{00000000-0004-0000-0000-000055020000}"/>
    <hyperlink ref="GBJ154" location="'SY2012-2013 REPORT'!A1" display="SY2012-2013 REPORT" xr:uid="{00000000-0004-0000-0000-000056020000}"/>
    <hyperlink ref="GBR154" location="'SY2012-2013 REPORT'!A1" display="SY2012-2013 REPORT" xr:uid="{00000000-0004-0000-0000-000057020000}"/>
    <hyperlink ref="GBZ154" location="'SY2012-2013 REPORT'!A1" display="SY2012-2013 REPORT" xr:uid="{00000000-0004-0000-0000-000058020000}"/>
    <hyperlink ref="GCH154" location="'SY2012-2013 REPORT'!A1" display="SY2012-2013 REPORT" xr:uid="{00000000-0004-0000-0000-000059020000}"/>
    <hyperlink ref="GCP154" location="'SY2012-2013 REPORT'!A1" display="SY2012-2013 REPORT" xr:uid="{00000000-0004-0000-0000-00005A020000}"/>
    <hyperlink ref="GCX154" location="'SY2012-2013 REPORT'!A1" display="SY2012-2013 REPORT" xr:uid="{00000000-0004-0000-0000-00005B020000}"/>
    <hyperlink ref="GDF154" location="'SY2012-2013 REPORT'!A1" display="SY2012-2013 REPORT" xr:uid="{00000000-0004-0000-0000-00005C020000}"/>
    <hyperlink ref="GDN154" location="'SY2012-2013 REPORT'!A1" display="SY2012-2013 REPORT" xr:uid="{00000000-0004-0000-0000-00005D020000}"/>
    <hyperlink ref="GDV154" location="'SY2012-2013 REPORT'!A1" display="SY2012-2013 REPORT" xr:uid="{00000000-0004-0000-0000-00005E020000}"/>
    <hyperlink ref="GED154" location="'SY2012-2013 REPORT'!A1" display="SY2012-2013 REPORT" xr:uid="{00000000-0004-0000-0000-00005F020000}"/>
    <hyperlink ref="GEL154" location="'SY2012-2013 REPORT'!A1" display="SY2012-2013 REPORT" xr:uid="{00000000-0004-0000-0000-000060020000}"/>
    <hyperlink ref="GET154" location="'SY2012-2013 REPORT'!A1" display="SY2012-2013 REPORT" xr:uid="{00000000-0004-0000-0000-000061020000}"/>
    <hyperlink ref="GFB154" location="'SY2012-2013 REPORT'!A1" display="SY2012-2013 REPORT" xr:uid="{00000000-0004-0000-0000-000062020000}"/>
    <hyperlink ref="GFJ154" location="'SY2012-2013 REPORT'!A1" display="SY2012-2013 REPORT" xr:uid="{00000000-0004-0000-0000-000063020000}"/>
    <hyperlink ref="GFR154" location="'SY2012-2013 REPORT'!A1" display="SY2012-2013 REPORT" xr:uid="{00000000-0004-0000-0000-000064020000}"/>
    <hyperlink ref="GFZ154" location="'SY2012-2013 REPORT'!A1" display="SY2012-2013 REPORT" xr:uid="{00000000-0004-0000-0000-000065020000}"/>
    <hyperlink ref="GGH154" location="'SY2012-2013 REPORT'!A1" display="SY2012-2013 REPORT" xr:uid="{00000000-0004-0000-0000-000066020000}"/>
    <hyperlink ref="GGP154" location="'SY2012-2013 REPORT'!A1" display="SY2012-2013 REPORT" xr:uid="{00000000-0004-0000-0000-000067020000}"/>
    <hyperlink ref="GGX154" location="'SY2012-2013 REPORT'!A1" display="SY2012-2013 REPORT" xr:uid="{00000000-0004-0000-0000-000068020000}"/>
    <hyperlink ref="GHF154" location="'SY2012-2013 REPORT'!A1" display="SY2012-2013 REPORT" xr:uid="{00000000-0004-0000-0000-000069020000}"/>
    <hyperlink ref="GHN154" location="'SY2012-2013 REPORT'!A1" display="SY2012-2013 REPORT" xr:uid="{00000000-0004-0000-0000-00006A020000}"/>
    <hyperlink ref="GHV154" location="'SY2012-2013 REPORT'!A1" display="SY2012-2013 REPORT" xr:uid="{00000000-0004-0000-0000-00006B020000}"/>
    <hyperlink ref="GID154" location="'SY2012-2013 REPORT'!A1" display="SY2012-2013 REPORT" xr:uid="{00000000-0004-0000-0000-00006C020000}"/>
    <hyperlink ref="GIL154" location="'SY2012-2013 REPORT'!A1" display="SY2012-2013 REPORT" xr:uid="{00000000-0004-0000-0000-00006D020000}"/>
    <hyperlink ref="GIT154" location="'SY2012-2013 REPORT'!A1" display="SY2012-2013 REPORT" xr:uid="{00000000-0004-0000-0000-00006E020000}"/>
    <hyperlink ref="GJB154" location="'SY2012-2013 REPORT'!A1" display="SY2012-2013 REPORT" xr:uid="{00000000-0004-0000-0000-00006F020000}"/>
    <hyperlink ref="GJJ154" location="'SY2012-2013 REPORT'!A1" display="SY2012-2013 REPORT" xr:uid="{00000000-0004-0000-0000-000070020000}"/>
    <hyperlink ref="GJR154" location="'SY2012-2013 REPORT'!A1" display="SY2012-2013 REPORT" xr:uid="{00000000-0004-0000-0000-000071020000}"/>
    <hyperlink ref="GJZ154" location="'SY2012-2013 REPORT'!A1" display="SY2012-2013 REPORT" xr:uid="{00000000-0004-0000-0000-000072020000}"/>
    <hyperlink ref="GKH154" location="'SY2012-2013 REPORT'!A1" display="SY2012-2013 REPORT" xr:uid="{00000000-0004-0000-0000-000073020000}"/>
    <hyperlink ref="GKP154" location="'SY2012-2013 REPORT'!A1" display="SY2012-2013 REPORT" xr:uid="{00000000-0004-0000-0000-000074020000}"/>
    <hyperlink ref="GKX154" location="'SY2012-2013 REPORT'!A1" display="SY2012-2013 REPORT" xr:uid="{00000000-0004-0000-0000-000075020000}"/>
    <hyperlink ref="GLF154" location="'SY2012-2013 REPORT'!A1" display="SY2012-2013 REPORT" xr:uid="{00000000-0004-0000-0000-000076020000}"/>
    <hyperlink ref="GLN154" location="'SY2012-2013 REPORT'!A1" display="SY2012-2013 REPORT" xr:uid="{00000000-0004-0000-0000-000077020000}"/>
    <hyperlink ref="GLV154" location="'SY2012-2013 REPORT'!A1" display="SY2012-2013 REPORT" xr:uid="{00000000-0004-0000-0000-000078020000}"/>
    <hyperlink ref="GMD154" location="'SY2012-2013 REPORT'!A1" display="SY2012-2013 REPORT" xr:uid="{00000000-0004-0000-0000-000079020000}"/>
    <hyperlink ref="GML154" location="'SY2012-2013 REPORT'!A1" display="SY2012-2013 REPORT" xr:uid="{00000000-0004-0000-0000-00007A020000}"/>
    <hyperlink ref="GMT154" location="'SY2012-2013 REPORT'!A1" display="SY2012-2013 REPORT" xr:uid="{00000000-0004-0000-0000-00007B020000}"/>
    <hyperlink ref="GNB154" location="'SY2012-2013 REPORT'!A1" display="SY2012-2013 REPORT" xr:uid="{00000000-0004-0000-0000-00007C020000}"/>
    <hyperlink ref="GNJ154" location="'SY2012-2013 REPORT'!A1" display="SY2012-2013 REPORT" xr:uid="{00000000-0004-0000-0000-00007D020000}"/>
    <hyperlink ref="GNR154" location="'SY2012-2013 REPORT'!A1" display="SY2012-2013 REPORT" xr:uid="{00000000-0004-0000-0000-00007E020000}"/>
    <hyperlink ref="GNZ154" location="'SY2012-2013 REPORT'!A1" display="SY2012-2013 REPORT" xr:uid="{00000000-0004-0000-0000-00007F020000}"/>
    <hyperlink ref="GOH154" location="'SY2012-2013 REPORT'!A1" display="SY2012-2013 REPORT" xr:uid="{00000000-0004-0000-0000-000080020000}"/>
    <hyperlink ref="GOP154" location="'SY2012-2013 REPORT'!A1" display="SY2012-2013 REPORT" xr:uid="{00000000-0004-0000-0000-000081020000}"/>
    <hyperlink ref="GOX154" location="'SY2012-2013 REPORT'!A1" display="SY2012-2013 REPORT" xr:uid="{00000000-0004-0000-0000-000082020000}"/>
    <hyperlink ref="GPF154" location="'SY2012-2013 REPORT'!A1" display="SY2012-2013 REPORT" xr:uid="{00000000-0004-0000-0000-000083020000}"/>
    <hyperlink ref="GPN154" location="'SY2012-2013 REPORT'!A1" display="SY2012-2013 REPORT" xr:uid="{00000000-0004-0000-0000-000084020000}"/>
    <hyperlink ref="GPV154" location="'SY2012-2013 REPORT'!A1" display="SY2012-2013 REPORT" xr:uid="{00000000-0004-0000-0000-000085020000}"/>
    <hyperlink ref="GQD154" location="'SY2012-2013 REPORT'!A1" display="SY2012-2013 REPORT" xr:uid="{00000000-0004-0000-0000-000086020000}"/>
    <hyperlink ref="GQL154" location="'SY2012-2013 REPORT'!A1" display="SY2012-2013 REPORT" xr:uid="{00000000-0004-0000-0000-000087020000}"/>
    <hyperlink ref="GQT154" location="'SY2012-2013 REPORT'!A1" display="SY2012-2013 REPORT" xr:uid="{00000000-0004-0000-0000-000088020000}"/>
    <hyperlink ref="GRB154" location="'SY2012-2013 REPORT'!A1" display="SY2012-2013 REPORT" xr:uid="{00000000-0004-0000-0000-000089020000}"/>
    <hyperlink ref="GRJ154" location="'SY2012-2013 REPORT'!A1" display="SY2012-2013 REPORT" xr:uid="{00000000-0004-0000-0000-00008A020000}"/>
    <hyperlink ref="GRR154" location="'SY2012-2013 REPORT'!A1" display="SY2012-2013 REPORT" xr:uid="{00000000-0004-0000-0000-00008B020000}"/>
    <hyperlink ref="GRZ154" location="'SY2012-2013 REPORT'!A1" display="SY2012-2013 REPORT" xr:uid="{00000000-0004-0000-0000-00008C020000}"/>
    <hyperlink ref="GSH154" location="'SY2012-2013 REPORT'!A1" display="SY2012-2013 REPORT" xr:uid="{00000000-0004-0000-0000-00008D020000}"/>
    <hyperlink ref="GSP154" location="'SY2012-2013 REPORT'!A1" display="SY2012-2013 REPORT" xr:uid="{00000000-0004-0000-0000-00008E020000}"/>
    <hyperlink ref="GSX154" location="'SY2012-2013 REPORT'!A1" display="SY2012-2013 REPORT" xr:uid="{00000000-0004-0000-0000-00008F020000}"/>
    <hyperlink ref="GTF154" location="'SY2012-2013 REPORT'!A1" display="SY2012-2013 REPORT" xr:uid="{00000000-0004-0000-0000-000090020000}"/>
    <hyperlink ref="GTN154" location="'SY2012-2013 REPORT'!A1" display="SY2012-2013 REPORT" xr:uid="{00000000-0004-0000-0000-000091020000}"/>
    <hyperlink ref="GTV154" location="'SY2012-2013 REPORT'!A1" display="SY2012-2013 REPORT" xr:uid="{00000000-0004-0000-0000-000092020000}"/>
    <hyperlink ref="GUD154" location="'SY2012-2013 REPORT'!A1" display="SY2012-2013 REPORT" xr:uid="{00000000-0004-0000-0000-000093020000}"/>
    <hyperlink ref="GUL154" location="'SY2012-2013 REPORT'!A1" display="SY2012-2013 REPORT" xr:uid="{00000000-0004-0000-0000-000094020000}"/>
    <hyperlink ref="GUT154" location="'SY2012-2013 REPORT'!A1" display="SY2012-2013 REPORT" xr:uid="{00000000-0004-0000-0000-000095020000}"/>
    <hyperlink ref="GVB154" location="'SY2012-2013 REPORT'!A1" display="SY2012-2013 REPORT" xr:uid="{00000000-0004-0000-0000-000096020000}"/>
    <hyperlink ref="GVJ154" location="'SY2012-2013 REPORT'!A1" display="SY2012-2013 REPORT" xr:uid="{00000000-0004-0000-0000-000097020000}"/>
    <hyperlink ref="GVR154" location="'SY2012-2013 REPORT'!A1" display="SY2012-2013 REPORT" xr:uid="{00000000-0004-0000-0000-000098020000}"/>
    <hyperlink ref="GVZ154" location="'SY2012-2013 REPORT'!A1" display="SY2012-2013 REPORT" xr:uid="{00000000-0004-0000-0000-000099020000}"/>
    <hyperlink ref="GWH154" location="'SY2012-2013 REPORT'!A1" display="SY2012-2013 REPORT" xr:uid="{00000000-0004-0000-0000-00009A020000}"/>
    <hyperlink ref="GWP154" location="'SY2012-2013 REPORT'!A1" display="SY2012-2013 REPORT" xr:uid="{00000000-0004-0000-0000-00009B020000}"/>
    <hyperlink ref="GWX154" location="'SY2012-2013 REPORT'!A1" display="SY2012-2013 REPORT" xr:uid="{00000000-0004-0000-0000-00009C020000}"/>
    <hyperlink ref="GXF154" location="'SY2012-2013 REPORT'!A1" display="SY2012-2013 REPORT" xr:uid="{00000000-0004-0000-0000-00009D020000}"/>
    <hyperlink ref="GXN154" location="'SY2012-2013 REPORT'!A1" display="SY2012-2013 REPORT" xr:uid="{00000000-0004-0000-0000-00009E020000}"/>
    <hyperlink ref="GXV154" location="'SY2012-2013 REPORT'!A1" display="SY2012-2013 REPORT" xr:uid="{00000000-0004-0000-0000-00009F020000}"/>
    <hyperlink ref="GYD154" location="'SY2012-2013 REPORT'!A1" display="SY2012-2013 REPORT" xr:uid="{00000000-0004-0000-0000-0000A0020000}"/>
    <hyperlink ref="GYL154" location="'SY2012-2013 REPORT'!A1" display="SY2012-2013 REPORT" xr:uid="{00000000-0004-0000-0000-0000A1020000}"/>
    <hyperlink ref="GYT154" location="'SY2012-2013 REPORT'!A1" display="SY2012-2013 REPORT" xr:uid="{00000000-0004-0000-0000-0000A2020000}"/>
    <hyperlink ref="GZB154" location="'SY2012-2013 REPORT'!A1" display="SY2012-2013 REPORT" xr:uid="{00000000-0004-0000-0000-0000A3020000}"/>
    <hyperlink ref="GZJ154" location="'SY2012-2013 REPORT'!A1" display="SY2012-2013 REPORT" xr:uid="{00000000-0004-0000-0000-0000A4020000}"/>
    <hyperlink ref="GZR154" location="'SY2012-2013 REPORT'!A1" display="SY2012-2013 REPORT" xr:uid="{00000000-0004-0000-0000-0000A5020000}"/>
    <hyperlink ref="GZZ154" location="'SY2012-2013 REPORT'!A1" display="SY2012-2013 REPORT" xr:uid="{00000000-0004-0000-0000-0000A6020000}"/>
    <hyperlink ref="HAH154" location="'SY2012-2013 REPORT'!A1" display="SY2012-2013 REPORT" xr:uid="{00000000-0004-0000-0000-0000A7020000}"/>
    <hyperlink ref="HAP154" location="'SY2012-2013 REPORT'!A1" display="SY2012-2013 REPORT" xr:uid="{00000000-0004-0000-0000-0000A8020000}"/>
    <hyperlink ref="HAX154" location="'SY2012-2013 REPORT'!A1" display="SY2012-2013 REPORT" xr:uid="{00000000-0004-0000-0000-0000A9020000}"/>
    <hyperlink ref="HBF154" location="'SY2012-2013 REPORT'!A1" display="SY2012-2013 REPORT" xr:uid="{00000000-0004-0000-0000-0000AA020000}"/>
    <hyperlink ref="HBN154" location="'SY2012-2013 REPORT'!A1" display="SY2012-2013 REPORT" xr:uid="{00000000-0004-0000-0000-0000AB020000}"/>
    <hyperlink ref="HBV154" location="'SY2012-2013 REPORT'!A1" display="SY2012-2013 REPORT" xr:uid="{00000000-0004-0000-0000-0000AC020000}"/>
    <hyperlink ref="HCD154" location="'SY2012-2013 REPORT'!A1" display="SY2012-2013 REPORT" xr:uid="{00000000-0004-0000-0000-0000AD020000}"/>
    <hyperlink ref="HCL154" location="'SY2012-2013 REPORT'!A1" display="SY2012-2013 REPORT" xr:uid="{00000000-0004-0000-0000-0000AE020000}"/>
    <hyperlink ref="HCT154" location="'SY2012-2013 REPORT'!A1" display="SY2012-2013 REPORT" xr:uid="{00000000-0004-0000-0000-0000AF020000}"/>
    <hyperlink ref="HDB154" location="'SY2012-2013 REPORT'!A1" display="SY2012-2013 REPORT" xr:uid="{00000000-0004-0000-0000-0000B0020000}"/>
    <hyperlink ref="HDJ154" location="'SY2012-2013 REPORT'!A1" display="SY2012-2013 REPORT" xr:uid="{00000000-0004-0000-0000-0000B1020000}"/>
    <hyperlink ref="HDR154" location="'SY2012-2013 REPORT'!A1" display="SY2012-2013 REPORT" xr:uid="{00000000-0004-0000-0000-0000B2020000}"/>
    <hyperlink ref="HDZ154" location="'SY2012-2013 REPORT'!A1" display="SY2012-2013 REPORT" xr:uid="{00000000-0004-0000-0000-0000B3020000}"/>
    <hyperlink ref="HEH154" location="'SY2012-2013 REPORT'!A1" display="SY2012-2013 REPORT" xr:uid="{00000000-0004-0000-0000-0000B4020000}"/>
    <hyperlink ref="HEP154" location="'SY2012-2013 REPORT'!A1" display="SY2012-2013 REPORT" xr:uid="{00000000-0004-0000-0000-0000B5020000}"/>
    <hyperlink ref="HEX154" location="'SY2012-2013 REPORT'!A1" display="SY2012-2013 REPORT" xr:uid="{00000000-0004-0000-0000-0000B6020000}"/>
    <hyperlink ref="HFF154" location="'SY2012-2013 REPORT'!A1" display="SY2012-2013 REPORT" xr:uid="{00000000-0004-0000-0000-0000B7020000}"/>
    <hyperlink ref="HFN154" location="'SY2012-2013 REPORT'!A1" display="SY2012-2013 REPORT" xr:uid="{00000000-0004-0000-0000-0000B8020000}"/>
    <hyperlink ref="HFV154" location="'SY2012-2013 REPORT'!A1" display="SY2012-2013 REPORT" xr:uid="{00000000-0004-0000-0000-0000B9020000}"/>
    <hyperlink ref="HGD154" location="'SY2012-2013 REPORT'!A1" display="SY2012-2013 REPORT" xr:uid="{00000000-0004-0000-0000-0000BA020000}"/>
    <hyperlink ref="HGL154" location="'SY2012-2013 REPORT'!A1" display="SY2012-2013 REPORT" xr:uid="{00000000-0004-0000-0000-0000BB020000}"/>
    <hyperlink ref="HGT154" location="'SY2012-2013 REPORT'!A1" display="SY2012-2013 REPORT" xr:uid="{00000000-0004-0000-0000-0000BC020000}"/>
    <hyperlink ref="HHB154" location="'SY2012-2013 REPORT'!A1" display="SY2012-2013 REPORT" xr:uid="{00000000-0004-0000-0000-0000BD020000}"/>
    <hyperlink ref="HHJ154" location="'SY2012-2013 REPORT'!A1" display="SY2012-2013 REPORT" xr:uid="{00000000-0004-0000-0000-0000BE020000}"/>
    <hyperlink ref="HHR154" location="'SY2012-2013 REPORT'!A1" display="SY2012-2013 REPORT" xr:uid="{00000000-0004-0000-0000-0000BF020000}"/>
    <hyperlink ref="HHZ154" location="'SY2012-2013 REPORT'!A1" display="SY2012-2013 REPORT" xr:uid="{00000000-0004-0000-0000-0000C0020000}"/>
    <hyperlink ref="HIH154" location="'SY2012-2013 REPORT'!A1" display="SY2012-2013 REPORT" xr:uid="{00000000-0004-0000-0000-0000C1020000}"/>
    <hyperlink ref="HIP154" location="'SY2012-2013 REPORT'!A1" display="SY2012-2013 REPORT" xr:uid="{00000000-0004-0000-0000-0000C2020000}"/>
    <hyperlink ref="HIX154" location="'SY2012-2013 REPORT'!A1" display="SY2012-2013 REPORT" xr:uid="{00000000-0004-0000-0000-0000C3020000}"/>
    <hyperlink ref="HJF154" location="'SY2012-2013 REPORT'!A1" display="SY2012-2013 REPORT" xr:uid="{00000000-0004-0000-0000-0000C4020000}"/>
    <hyperlink ref="HJN154" location="'SY2012-2013 REPORT'!A1" display="SY2012-2013 REPORT" xr:uid="{00000000-0004-0000-0000-0000C5020000}"/>
    <hyperlink ref="HJV154" location="'SY2012-2013 REPORT'!A1" display="SY2012-2013 REPORT" xr:uid="{00000000-0004-0000-0000-0000C6020000}"/>
    <hyperlink ref="HKD154" location="'SY2012-2013 REPORT'!A1" display="SY2012-2013 REPORT" xr:uid="{00000000-0004-0000-0000-0000C7020000}"/>
    <hyperlink ref="HKL154" location="'SY2012-2013 REPORT'!A1" display="SY2012-2013 REPORT" xr:uid="{00000000-0004-0000-0000-0000C8020000}"/>
    <hyperlink ref="HKT154" location="'SY2012-2013 REPORT'!A1" display="SY2012-2013 REPORT" xr:uid="{00000000-0004-0000-0000-0000C9020000}"/>
    <hyperlink ref="HLB154" location="'SY2012-2013 REPORT'!A1" display="SY2012-2013 REPORT" xr:uid="{00000000-0004-0000-0000-0000CA020000}"/>
    <hyperlink ref="HLJ154" location="'SY2012-2013 REPORT'!A1" display="SY2012-2013 REPORT" xr:uid="{00000000-0004-0000-0000-0000CB020000}"/>
    <hyperlink ref="HLR154" location="'SY2012-2013 REPORT'!A1" display="SY2012-2013 REPORT" xr:uid="{00000000-0004-0000-0000-0000CC020000}"/>
    <hyperlink ref="HLZ154" location="'SY2012-2013 REPORT'!A1" display="SY2012-2013 REPORT" xr:uid="{00000000-0004-0000-0000-0000CD020000}"/>
    <hyperlink ref="HMH154" location="'SY2012-2013 REPORT'!A1" display="SY2012-2013 REPORT" xr:uid="{00000000-0004-0000-0000-0000CE020000}"/>
    <hyperlink ref="HMP154" location="'SY2012-2013 REPORT'!A1" display="SY2012-2013 REPORT" xr:uid="{00000000-0004-0000-0000-0000CF020000}"/>
    <hyperlink ref="HMX154" location="'SY2012-2013 REPORT'!A1" display="SY2012-2013 REPORT" xr:uid="{00000000-0004-0000-0000-0000D0020000}"/>
    <hyperlink ref="HNF154" location="'SY2012-2013 REPORT'!A1" display="SY2012-2013 REPORT" xr:uid="{00000000-0004-0000-0000-0000D1020000}"/>
    <hyperlink ref="HNN154" location="'SY2012-2013 REPORT'!A1" display="SY2012-2013 REPORT" xr:uid="{00000000-0004-0000-0000-0000D2020000}"/>
    <hyperlink ref="HNV154" location="'SY2012-2013 REPORT'!A1" display="SY2012-2013 REPORT" xr:uid="{00000000-0004-0000-0000-0000D3020000}"/>
    <hyperlink ref="HOD154" location="'SY2012-2013 REPORT'!A1" display="SY2012-2013 REPORT" xr:uid="{00000000-0004-0000-0000-0000D4020000}"/>
    <hyperlink ref="HOL154" location="'SY2012-2013 REPORT'!A1" display="SY2012-2013 REPORT" xr:uid="{00000000-0004-0000-0000-0000D5020000}"/>
    <hyperlink ref="HOT154" location="'SY2012-2013 REPORT'!A1" display="SY2012-2013 REPORT" xr:uid="{00000000-0004-0000-0000-0000D6020000}"/>
    <hyperlink ref="HPB154" location="'SY2012-2013 REPORT'!A1" display="SY2012-2013 REPORT" xr:uid="{00000000-0004-0000-0000-0000D7020000}"/>
    <hyperlink ref="HPJ154" location="'SY2012-2013 REPORT'!A1" display="SY2012-2013 REPORT" xr:uid="{00000000-0004-0000-0000-0000D8020000}"/>
    <hyperlink ref="HPR154" location="'SY2012-2013 REPORT'!A1" display="SY2012-2013 REPORT" xr:uid="{00000000-0004-0000-0000-0000D9020000}"/>
    <hyperlink ref="HPZ154" location="'SY2012-2013 REPORT'!A1" display="SY2012-2013 REPORT" xr:uid="{00000000-0004-0000-0000-0000DA020000}"/>
    <hyperlink ref="HQH154" location="'SY2012-2013 REPORT'!A1" display="SY2012-2013 REPORT" xr:uid="{00000000-0004-0000-0000-0000DB020000}"/>
    <hyperlink ref="HQP154" location="'SY2012-2013 REPORT'!A1" display="SY2012-2013 REPORT" xr:uid="{00000000-0004-0000-0000-0000DC020000}"/>
    <hyperlink ref="HQX154" location="'SY2012-2013 REPORT'!A1" display="SY2012-2013 REPORT" xr:uid="{00000000-0004-0000-0000-0000DD020000}"/>
    <hyperlink ref="HRF154" location="'SY2012-2013 REPORT'!A1" display="SY2012-2013 REPORT" xr:uid="{00000000-0004-0000-0000-0000DE020000}"/>
    <hyperlink ref="HRN154" location="'SY2012-2013 REPORT'!A1" display="SY2012-2013 REPORT" xr:uid="{00000000-0004-0000-0000-0000DF020000}"/>
    <hyperlink ref="HRV154" location="'SY2012-2013 REPORT'!A1" display="SY2012-2013 REPORT" xr:uid="{00000000-0004-0000-0000-0000E0020000}"/>
    <hyperlink ref="HSD154" location="'SY2012-2013 REPORT'!A1" display="SY2012-2013 REPORT" xr:uid="{00000000-0004-0000-0000-0000E1020000}"/>
    <hyperlink ref="HSL154" location="'SY2012-2013 REPORT'!A1" display="SY2012-2013 REPORT" xr:uid="{00000000-0004-0000-0000-0000E2020000}"/>
    <hyperlink ref="HST154" location="'SY2012-2013 REPORT'!A1" display="SY2012-2013 REPORT" xr:uid="{00000000-0004-0000-0000-0000E3020000}"/>
    <hyperlink ref="HTB154" location="'SY2012-2013 REPORT'!A1" display="SY2012-2013 REPORT" xr:uid="{00000000-0004-0000-0000-0000E4020000}"/>
    <hyperlink ref="HTJ154" location="'SY2012-2013 REPORT'!A1" display="SY2012-2013 REPORT" xr:uid="{00000000-0004-0000-0000-0000E5020000}"/>
    <hyperlink ref="HTR154" location="'SY2012-2013 REPORT'!A1" display="SY2012-2013 REPORT" xr:uid="{00000000-0004-0000-0000-0000E6020000}"/>
    <hyperlink ref="HTZ154" location="'SY2012-2013 REPORT'!A1" display="SY2012-2013 REPORT" xr:uid="{00000000-0004-0000-0000-0000E7020000}"/>
    <hyperlink ref="HUH154" location="'SY2012-2013 REPORT'!A1" display="SY2012-2013 REPORT" xr:uid="{00000000-0004-0000-0000-0000E8020000}"/>
    <hyperlink ref="HUP154" location="'SY2012-2013 REPORT'!A1" display="SY2012-2013 REPORT" xr:uid="{00000000-0004-0000-0000-0000E9020000}"/>
    <hyperlink ref="HUX154" location="'SY2012-2013 REPORT'!A1" display="SY2012-2013 REPORT" xr:uid="{00000000-0004-0000-0000-0000EA020000}"/>
    <hyperlink ref="HVF154" location="'SY2012-2013 REPORT'!A1" display="SY2012-2013 REPORT" xr:uid="{00000000-0004-0000-0000-0000EB020000}"/>
    <hyperlink ref="HVN154" location="'SY2012-2013 REPORT'!A1" display="SY2012-2013 REPORT" xr:uid="{00000000-0004-0000-0000-0000EC020000}"/>
    <hyperlink ref="HVV154" location="'SY2012-2013 REPORT'!A1" display="SY2012-2013 REPORT" xr:uid="{00000000-0004-0000-0000-0000ED020000}"/>
    <hyperlink ref="HWD154" location="'SY2012-2013 REPORT'!A1" display="SY2012-2013 REPORT" xr:uid="{00000000-0004-0000-0000-0000EE020000}"/>
    <hyperlink ref="HWL154" location="'SY2012-2013 REPORT'!A1" display="SY2012-2013 REPORT" xr:uid="{00000000-0004-0000-0000-0000EF020000}"/>
    <hyperlink ref="HWT154" location="'SY2012-2013 REPORT'!A1" display="SY2012-2013 REPORT" xr:uid="{00000000-0004-0000-0000-0000F0020000}"/>
    <hyperlink ref="HXB154" location="'SY2012-2013 REPORT'!A1" display="SY2012-2013 REPORT" xr:uid="{00000000-0004-0000-0000-0000F1020000}"/>
    <hyperlink ref="HXJ154" location="'SY2012-2013 REPORT'!A1" display="SY2012-2013 REPORT" xr:uid="{00000000-0004-0000-0000-0000F2020000}"/>
    <hyperlink ref="HXR154" location="'SY2012-2013 REPORT'!A1" display="SY2012-2013 REPORT" xr:uid="{00000000-0004-0000-0000-0000F3020000}"/>
    <hyperlink ref="HXZ154" location="'SY2012-2013 REPORT'!A1" display="SY2012-2013 REPORT" xr:uid="{00000000-0004-0000-0000-0000F4020000}"/>
    <hyperlink ref="HYH154" location="'SY2012-2013 REPORT'!A1" display="SY2012-2013 REPORT" xr:uid="{00000000-0004-0000-0000-0000F5020000}"/>
    <hyperlink ref="HYP154" location="'SY2012-2013 REPORT'!A1" display="SY2012-2013 REPORT" xr:uid="{00000000-0004-0000-0000-0000F6020000}"/>
    <hyperlink ref="HYX154" location="'SY2012-2013 REPORT'!A1" display="SY2012-2013 REPORT" xr:uid="{00000000-0004-0000-0000-0000F7020000}"/>
    <hyperlink ref="HZF154" location="'SY2012-2013 REPORT'!A1" display="SY2012-2013 REPORT" xr:uid="{00000000-0004-0000-0000-0000F8020000}"/>
    <hyperlink ref="HZN154" location="'SY2012-2013 REPORT'!A1" display="SY2012-2013 REPORT" xr:uid="{00000000-0004-0000-0000-0000F9020000}"/>
    <hyperlink ref="HZV154" location="'SY2012-2013 REPORT'!A1" display="SY2012-2013 REPORT" xr:uid="{00000000-0004-0000-0000-0000FA020000}"/>
    <hyperlink ref="IAD154" location="'SY2012-2013 REPORT'!A1" display="SY2012-2013 REPORT" xr:uid="{00000000-0004-0000-0000-0000FB020000}"/>
    <hyperlink ref="IAL154" location="'SY2012-2013 REPORT'!A1" display="SY2012-2013 REPORT" xr:uid="{00000000-0004-0000-0000-0000FC020000}"/>
    <hyperlink ref="IAT154" location="'SY2012-2013 REPORT'!A1" display="SY2012-2013 REPORT" xr:uid="{00000000-0004-0000-0000-0000FD020000}"/>
    <hyperlink ref="IBB154" location="'SY2012-2013 REPORT'!A1" display="SY2012-2013 REPORT" xr:uid="{00000000-0004-0000-0000-0000FE020000}"/>
    <hyperlink ref="IBJ154" location="'SY2012-2013 REPORT'!A1" display="SY2012-2013 REPORT" xr:uid="{00000000-0004-0000-0000-0000FF020000}"/>
    <hyperlink ref="IBR154" location="'SY2012-2013 REPORT'!A1" display="SY2012-2013 REPORT" xr:uid="{00000000-0004-0000-0000-000000030000}"/>
    <hyperlink ref="IBZ154" location="'SY2012-2013 REPORT'!A1" display="SY2012-2013 REPORT" xr:uid="{00000000-0004-0000-0000-000001030000}"/>
    <hyperlink ref="ICH154" location="'SY2012-2013 REPORT'!A1" display="SY2012-2013 REPORT" xr:uid="{00000000-0004-0000-0000-000002030000}"/>
    <hyperlink ref="ICP154" location="'SY2012-2013 REPORT'!A1" display="SY2012-2013 REPORT" xr:uid="{00000000-0004-0000-0000-000003030000}"/>
    <hyperlink ref="ICX154" location="'SY2012-2013 REPORT'!A1" display="SY2012-2013 REPORT" xr:uid="{00000000-0004-0000-0000-000004030000}"/>
    <hyperlink ref="IDF154" location="'SY2012-2013 REPORT'!A1" display="SY2012-2013 REPORT" xr:uid="{00000000-0004-0000-0000-000005030000}"/>
    <hyperlink ref="IDN154" location="'SY2012-2013 REPORT'!A1" display="SY2012-2013 REPORT" xr:uid="{00000000-0004-0000-0000-000006030000}"/>
    <hyperlink ref="IDV154" location="'SY2012-2013 REPORT'!A1" display="SY2012-2013 REPORT" xr:uid="{00000000-0004-0000-0000-000007030000}"/>
    <hyperlink ref="IED154" location="'SY2012-2013 REPORT'!A1" display="SY2012-2013 REPORT" xr:uid="{00000000-0004-0000-0000-000008030000}"/>
    <hyperlink ref="IEL154" location="'SY2012-2013 REPORT'!A1" display="SY2012-2013 REPORT" xr:uid="{00000000-0004-0000-0000-000009030000}"/>
    <hyperlink ref="IET154" location="'SY2012-2013 REPORT'!A1" display="SY2012-2013 REPORT" xr:uid="{00000000-0004-0000-0000-00000A030000}"/>
    <hyperlink ref="IFB154" location="'SY2012-2013 REPORT'!A1" display="SY2012-2013 REPORT" xr:uid="{00000000-0004-0000-0000-00000B030000}"/>
    <hyperlink ref="IFJ154" location="'SY2012-2013 REPORT'!A1" display="SY2012-2013 REPORT" xr:uid="{00000000-0004-0000-0000-00000C030000}"/>
    <hyperlink ref="IFR154" location="'SY2012-2013 REPORT'!A1" display="SY2012-2013 REPORT" xr:uid="{00000000-0004-0000-0000-00000D030000}"/>
    <hyperlink ref="IFZ154" location="'SY2012-2013 REPORT'!A1" display="SY2012-2013 REPORT" xr:uid="{00000000-0004-0000-0000-00000E030000}"/>
    <hyperlink ref="IGH154" location="'SY2012-2013 REPORT'!A1" display="SY2012-2013 REPORT" xr:uid="{00000000-0004-0000-0000-00000F030000}"/>
    <hyperlink ref="IGP154" location="'SY2012-2013 REPORT'!A1" display="SY2012-2013 REPORT" xr:uid="{00000000-0004-0000-0000-000010030000}"/>
    <hyperlink ref="IGX154" location="'SY2012-2013 REPORT'!A1" display="SY2012-2013 REPORT" xr:uid="{00000000-0004-0000-0000-000011030000}"/>
    <hyperlink ref="IHF154" location="'SY2012-2013 REPORT'!A1" display="SY2012-2013 REPORT" xr:uid="{00000000-0004-0000-0000-000012030000}"/>
    <hyperlink ref="IHN154" location="'SY2012-2013 REPORT'!A1" display="SY2012-2013 REPORT" xr:uid="{00000000-0004-0000-0000-000013030000}"/>
    <hyperlink ref="IHV154" location="'SY2012-2013 REPORT'!A1" display="SY2012-2013 REPORT" xr:uid="{00000000-0004-0000-0000-000014030000}"/>
    <hyperlink ref="IID154" location="'SY2012-2013 REPORT'!A1" display="SY2012-2013 REPORT" xr:uid="{00000000-0004-0000-0000-000015030000}"/>
    <hyperlink ref="IIL154" location="'SY2012-2013 REPORT'!A1" display="SY2012-2013 REPORT" xr:uid="{00000000-0004-0000-0000-000016030000}"/>
    <hyperlink ref="IIT154" location="'SY2012-2013 REPORT'!A1" display="SY2012-2013 REPORT" xr:uid="{00000000-0004-0000-0000-000017030000}"/>
    <hyperlink ref="IJB154" location="'SY2012-2013 REPORT'!A1" display="SY2012-2013 REPORT" xr:uid="{00000000-0004-0000-0000-000018030000}"/>
    <hyperlink ref="IJJ154" location="'SY2012-2013 REPORT'!A1" display="SY2012-2013 REPORT" xr:uid="{00000000-0004-0000-0000-000019030000}"/>
    <hyperlink ref="IJR154" location="'SY2012-2013 REPORT'!A1" display="SY2012-2013 REPORT" xr:uid="{00000000-0004-0000-0000-00001A030000}"/>
    <hyperlink ref="IJZ154" location="'SY2012-2013 REPORT'!A1" display="SY2012-2013 REPORT" xr:uid="{00000000-0004-0000-0000-00001B030000}"/>
    <hyperlink ref="IKH154" location="'SY2012-2013 REPORT'!A1" display="SY2012-2013 REPORT" xr:uid="{00000000-0004-0000-0000-00001C030000}"/>
    <hyperlink ref="IKP154" location="'SY2012-2013 REPORT'!A1" display="SY2012-2013 REPORT" xr:uid="{00000000-0004-0000-0000-00001D030000}"/>
    <hyperlink ref="IKX154" location="'SY2012-2013 REPORT'!A1" display="SY2012-2013 REPORT" xr:uid="{00000000-0004-0000-0000-00001E030000}"/>
    <hyperlink ref="ILF154" location="'SY2012-2013 REPORT'!A1" display="SY2012-2013 REPORT" xr:uid="{00000000-0004-0000-0000-00001F030000}"/>
    <hyperlink ref="ILN154" location="'SY2012-2013 REPORT'!A1" display="SY2012-2013 REPORT" xr:uid="{00000000-0004-0000-0000-000020030000}"/>
    <hyperlink ref="ILV154" location="'SY2012-2013 REPORT'!A1" display="SY2012-2013 REPORT" xr:uid="{00000000-0004-0000-0000-000021030000}"/>
    <hyperlink ref="IMD154" location="'SY2012-2013 REPORT'!A1" display="SY2012-2013 REPORT" xr:uid="{00000000-0004-0000-0000-000022030000}"/>
    <hyperlink ref="IML154" location="'SY2012-2013 REPORT'!A1" display="SY2012-2013 REPORT" xr:uid="{00000000-0004-0000-0000-000023030000}"/>
    <hyperlink ref="IMT154" location="'SY2012-2013 REPORT'!A1" display="SY2012-2013 REPORT" xr:uid="{00000000-0004-0000-0000-000024030000}"/>
    <hyperlink ref="INB154" location="'SY2012-2013 REPORT'!A1" display="SY2012-2013 REPORT" xr:uid="{00000000-0004-0000-0000-000025030000}"/>
    <hyperlink ref="INJ154" location="'SY2012-2013 REPORT'!A1" display="SY2012-2013 REPORT" xr:uid="{00000000-0004-0000-0000-000026030000}"/>
    <hyperlink ref="INR154" location="'SY2012-2013 REPORT'!A1" display="SY2012-2013 REPORT" xr:uid="{00000000-0004-0000-0000-000027030000}"/>
    <hyperlink ref="INZ154" location="'SY2012-2013 REPORT'!A1" display="SY2012-2013 REPORT" xr:uid="{00000000-0004-0000-0000-000028030000}"/>
    <hyperlink ref="IOH154" location="'SY2012-2013 REPORT'!A1" display="SY2012-2013 REPORT" xr:uid="{00000000-0004-0000-0000-000029030000}"/>
    <hyperlink ref="IOP154" location="'SY2012-2013 REPORT'!A1" display="SY2012-2013 REPORT" xr:uid="{00000000-0004-0000-0000-00002A030000}"/>
    <hyperlink ref="IOX154" location="'SY2012-2013 REPORT'!A1" display="SY2012-2013 REPORT" xr:uid="{00000000-0004-0000-0000-00002B030000}"/>
    <hyperlink ref="IPF154" location="'SY2012-2013 REPORT'!A1" display="SY2012-2013 REPORT" xr:uid="{00000000-0004-0000-0000-00002C030000}"/>
    <hyperlink ref="IPN154" location="'SY2012-2013 REPORT'!A1" display="SY2012-2013 REPORT" xr:uid="{00000000-0004-0000-0000-00002D030000}"/>
    <hyperlink ref="IPV154" location="'SY2012-2013 REPORT'!A1" display="SY2012-2013 REPORT" xr:uid="{00000000-0004-0000-0000-00002E030000}"/>
    <hyperlink ref="IQD154" location="'SY2012-2013 REPORT'!A1" display="SY2012-2013 REPORT" xr:uid="{00000000-0004-0000-0000-00002F030000}"/>
    <hyperlink ref="IQL154" location="'SY2012-2013 REPORT'!A1" display="SY2012-2013 REPORT" xr:uid="{00000000-0004-0000-0000-000030030000}"/>
    <hyperlink ref="IQT154" location="'SY2012-2013 REPORT'!A1" display="SY2012-2013 REPORT" xr:uid="{00000000-0004-0000-0000-000031030000}"/>
    <hyperlink ref="IRB154" location="'SY2012-2013 REPORT'!A1" display="SY2012-2013 REPORT" xr:uid="{00000000-0004-0000-0000-000032030000}"/>
    <hyperlink ref="IRJ154" location="'SY2012-2013 REPORT'!A1" display="SY2012-2013 REPORT" xr:uid="{00000000-0004-0000-0000-000033030000}"/>
    <hyperlink ref="IRR154" location="'SY2012-2013 REPORT'!A1" display="SY2012-2013 REPORT" xr:uid="{00000000-0004-0000-0000-000034030000}"/>
    <hyperlink ref="IRZ154" location="'SY2012-2013 REPORT'!A1" display="SY2012-2013 REPORT" xr:uid="{00000000-0004-0000-0000-000035030000}"/>
    <hyperlink ref="ISH154" location="'SY2012-2013 REPORT'!A1" display="SY2012-2013 REPORT" xr:uid="{00000000-0004-0000-0000-000036030000}"/>
    <hyperlink ref="ISP154" location="'SY2012-2013 REPORT'!A1" display="SY2012-2013 REPORT" xr:uid="{00000000-0004-0000-0000-000037030000}"/>
    <hyperlink ref="ISX154" location="'SY2012-2013 REPORT'!A1" display="SY2012-2013 REPORT" xr:uid="{00000000-0004-0000-0000-000038030000}"/>
    <hyperlink ref="ITF154" location="'SY2012-2013 REPORT'!A1" display="SY2012-2013 REPORT" xr:uid="{00000000-0004-0000-0000-000039030000}"/>
    <hyperlink ref="ITN154" location="'SY2012-2013 REPORT'!A1" display="SY2012-2013 REPORT" xr:uid="{00000000-0004-0000-0000-00003A030000}"/>
    <hyperlink ref="ITV154" location="'SY2012-2013 REPORT'!A1" display="SY2012-2013 REPORT" xr:uid="{00000000-0004-0000-0000-00003B030000}"/>
    <hyperlink ref="IUD154" location="'SY2012-2013 REPORT'!A1" display="SY2012-2013 REPORT" xr:uid="{00000000-0004-0000-0000-00003C030000}"/>
    <hyperlink ref="IUL154" location="'SY2012-2013 REPORT'!A1" display="SY2012-2013 REPORT" xr:uid="{00000000-0004-0000-0000-00003D030000}"/>
    <hyperlink ref="IUT154" location="'SY2012-2013 REPORT'!A1" display="SY2012-2013 REPORT" xr:uid="{00000000-0004-0000-0000-00003E030000}"/>
    <hyperlink ref="IVB154" location="'SY2012-2013 REPORT'!A1" display="SY2012-2013 REPORT" xr:uid="{00000000-0004-0000-0000-00003F030000}"/>
    <hyperlink ref="IVJ154" location="'SY2012-2013 REPORT'!A1" display="SY2012-2013 REPORT" xr:uid="{00000000-0004-0000-0000-000040030000}"/>
    <hyperlink ref="IVR154" location="'SY2012-2013 REPORT'!A1" display="SY2012-2013 REPORT" xr:uid="{00000000-0004-0000-0000-000041030000}"/>
    <hyperlink ref="IVZ154" location="'SY2012-2013 REPORT'!A1" display="SY2012-2013 REPORT" xr:uid="{00000000-0004-0000-0000-000042030000}"/>
    <hyperlink ref="IWH154" location="'SY2012-2013 REPORT'!A1" display="SY2012-2013 REPORT" xr:uid="{00000000-0004-0000-0000-000043030000}"/>
    <hyperlink ref="IWP154" location="'SY2012-2013 REPORT'!A1" display="SY2012-2013 REPORT" xr:uid="{00000000-0004-0000-0000-000044030000}"/>
    <hyperlink ref="IWX154" location="'SY2012-2013 REPORT'!A1" display="SY2012-2013 REPORT" xr:uid="{00000000-0004-0000-0000-000045030000}"/>
    <hyperlink ref="IXF154" location="'SY2012-2013 REPORT'!A1" display="SY2012-2013 REPORT" xr:uid="{00000000-0004-0000-0000-000046030000}"/>
    <hyperlink ref="IXN154" location="'SY2012-2013 REPORT'!A1" display="SY2012-2013 REPORT" xr:uid="{00000000-0004-0000-0000-000047030000}"/>
    <hyperlink ref="IXV154" location="'SY2012-2013 REPORT'!A1" display="SY2012-2013 REPORT" xr:uid="{00000000-0004-0000-0000-000048030000}"/>
    <hyperlink ref="IYD154" location="'SY2012-2013 REPORT'!A1" display="SY2012-2013 REPORT" xr:uid="{00000000-0004-0000-0000-000049030000}"/>
    <hyperlink ref="IYL154" location="'SY2012-2013 REPORT'!A1" display="SY2012-2013 REPORT" xr:uid="{00000000-0004-0000-0000-00004A030000}"/>
    <hyperlink ref="IYT154" location="'SY2012-2013 REPORT'!A1" display="SY2012-2013 REPORT" xr:uid="{00000000-0004-0000-0000-00004B030000}"/>
    <hyperlink ref="IZB154" location="'SY2012-2013 REPORT'!A1" display="SY2012-2013 REPORT" xr:uid="{00000000-0004-0000-0000-00004C030000}"/>
    <hyperlink ref="IZJ154" location="'SY2012-2013 REPORT'!A1" display="SY2012-2013 REPORT" xr:uid="{00000000-0004-0000-0000-00004D030000}"/>
    <hyperlink ref="IZR154" location="'SY2012-2013 REPORT'!A1" display="SY2012-2013 REPORT" xr:uid="{00000000-0004-0000-0000-00004E030000}"/>
    <hyperlink ref="IZZ154" location="'SY2012-2013 REPORT'!A1" display="SY2012-2013 REPORT" xr:uid="{00000000-0004-0000-0000-00004F030000}"/>
    <hyperlink ref="JAH154" location="'SY2012-2013 REPORT'!A1" display="SY2012-2013 REPORT" xr:uid="{00000000-0004-0000-0000-000050030000}"/>
    <hyperlink ref="JAP154" location="'SY2012-2013 REPORT'!A1" display="SY2012-2013 REPORT" xr:uid="{00000000-0004-0000-0000-000051030000}"/>
    <hyperlink ref="JAX154" location="'SY2012-2013 REPORT'!A1" display="SY2012-2013 REPORT" xr:uid="{00000000-0004-0000-0000-000052030000}"/>
    <hyperlink ref="JBF154" location="'SY2012-2013 REPORT'!A1" display="SY2012-2013 REPORT" xr:uid="{00000000-0004-0000-0000-000053030000}"/>
    <hyperlink ref="JBN154" location="'SY2012-2013 REPORT'!A1" display="SY2012-2013 REPORT" xr:uid="{00000000-0004-0000-0000-000054030000}"/>
    <hyperlink ref="JBV154" location="'SY2012-2013 REPORT'!A1" display="SY2012-2013 REPORT" xr:uid="{00000000-0004-0000-0000-000055030000}"/>
    <hyperlink ref="JCD154" location="'SY2012-2013 REPORT'!A1" display="SY2012-2013 REPORT" xr:uid="{00000000-0004-0000-0000-000056030000}"/>
    <hyperlink ref="JCL154" location="'SY2012-2013 REPORT'!A1" display="SY2012-2013 REPORT" xr:uid="{00000000-0004-0000-0000-000057030000}"/>
    <hyperlink ref="JCT154" location="'SY2012-2013 REPORT'!A1" display="SY2012-2013 REPORT" xr:uid="{00000000-0004-0000-0000-000058030000}"/>
    <hyperlink ref="JDB154" location="'SY2012-2013 REPORT'!A1" display="SY2012-2013 REPORT" xr:uid="{00000000-0004-0000-0000-000059030000}"/>
    <hyperlink ref="JDJ154" location="'SY2012-2013 REPORT'!A1" display="SY2012-2013 REPORT" xr:uid="{00000000-0004-0000-0000-00005A030000}"/>
    <hyperlink ref="JDR154" location="'SY2012-2013 REPORT'!A1" display="SY2012-2013 REPORT" xr:uid="{00000000-0004-0000-0000-00005B030000}"/>
    <hyperlink ref="JDZ154" location="'SY2012-2013 REPORT'!A1" display="SY2012-2013 REPORT" xr:uid="{00000000-0004-0000-0000-00005C030000}"/>
    <hyperlink ref="JEH154" location="'SY2012-2013 REPORT'!A1" display="SY2012-2013 REPORT" xr:uid="{00000000-0004-0000-0000-00005D030000}"/>
    <hyperlink ref="JEP154" location="'SY2012-2013 REPORT'!A1" display="SY2012-2013 REPORT" xr:uid="{00000000-0004-0000-0000-00005E030000}"/>
    <hyperlink ref="JEX154" location="'SY2012-2013 REPORT'!A1" display="SY2012-2013 REPORT" xr:uid="{00000000-0004-0000-0000-00005F030000}"/>
    <hyperlink ref="JFF154" location="'SY2012-2013 REPORT'!A1" display="SY2012-2013 REPORT" xr:uid="{00000000-0004-0000-0000-000060030000}"/>
    <hyperlink ref="JFN154" location="'SY2012-2013 REPORT'!A1" display="SY2012-2013 REPORT" xr:uid="{00000000-0004-0000-0000-000061030000}"/>
    <hyperlink ref="JFV154" location="'SY2012-2013 REPORT'!A1" display="SY2012-2013 REPORT" xr:uid="{00000000-0004-0000-0000-000062030000}"/>
    <hyperlink ref="JGD154" location="'SY2012-2013 REPORT'!A1" display="SY2012-2013 REPORT" xr:uid="{00000000-0004-0000-0000-000063030000}"/>
    <hyperlink ref="JGL154" location="'SY2012-2013 REPORT'!A1" display="SY2012-2013 REPORT" xr:uid="{00000000-0004-0000-0000-000064030000}"/>
    <hyperlink ref="JGT154" location="'SY2012-2013 REPORT'!A1" display="SY2012-2013 REPORT" xr:uid="{00000000-0004-0000-0000-000065030000}"/>
    <hyperlink ref="JHB154" location="'SY2012-2013 REPORT'!A1" display="SY2012-2013 REPORT" xr:uid="{00000000-0004-0000-0000-000066030000}"/>
    <hyperlink ref="JHJ154" location="'SY2012-2013 REPORT'!A1" display="SY2012-2013 REPORT" xr:uid="{00000000-0004-0000-0000-000067030000}"/>
    <hyperlink ref="JHR154" location="'SY2012-2013 REPORT'!A1" display="SY2012-2013 REPORT" xr:uid="{00000000-0004-0000-0000-000068030000}"/>
    <hyperlink ref="JHZ154" location="'SY2012-2013 REPORT'!A1" display="SY2012-2013 REPORT" xr:uid="{00000000-0004-0000-0000-000069030000}"/>
    <hyperlink ref="JIH154" location="'SY2012-2013 REPORT'!A1" display="SY2012-2013 REPORT" xr:uid="{00000000-0004-0000-0000-00006A030000}"/>
    <hyperlink ref="JIP154" location="'SY2012-2013 REPORT'!A1" display="SY2012-2013 REPORT" xr:uid="{00000000-0004-0000-0000-00006B030000}"/>
    <hyperlink ref="JIX154" location="'SY2012-2013 REPORT'!A1" display="SY2012-2013 REPORT" xr:uid="{00000000-0004-0000-0000-00006C030000}"/>
    <hyperlink ref="JJF154" location="'SY2012-2013 REPORT'!A1" display="SY2012-2013 REPORT" xr:uid="{00000000-0004-0000-0000-00006D030000}"/>
    <hyperlink ref="JJN154" location="'SY2012-2013 REPORT'!A1" display="SY2012-2013 REPORT" xr:uid="{00000000-0004-0000-0000-00006E030000}"/>
    <hyperlink ref="JJV154" location="'SY2012-2013 REPORT'!A1" display="SY2012-2013 REPORT" xr:uid="{00000000-0004-0000-0000-00006F030000}"/>
    <hyperlink ref="JKD154" location="'SY2012-2013 REPORT'!A1" display="SY2012-2013 REPORT" xr:uid="{00000000-0004-0000-0000-000070030000}"/>
    <hyperlink ref="JKL154" location="'SY2012-2013 REPORT'!A1" display="SY2012-2013 REPORT" xr:uid="{00000000-0004-0000-0000-000071030000}"/>
    <hyperlink ref="JKT154" location="'SY2012-2013 REPORT'!A1" display="SY2012-2013 REPORT" xr:uid="{00000000-0004-0000-0000-000072030000}"/>
    <hyperlink ref="JLB154" location="'SY2012-2013 REPORT'!A1" display="SY2012-2013 REPORT" xr:uid="{00000000-0004-0000-0000-000073030000}"/>
    <hyperlink ref="JLJ154" location="'SY2012-2013 REPORT'!A1" display="SY2012-2013 REPORT" xr:uid="{00000000-0004-0000-0000-000074030000}"/>
    <hyperlink ref="JLR154" location="'SY2012-2013 REPORT'!A1" display="SY2012-2013 REPORT" xr:uid="{00000000-0004-0000-0000-000075030000}"/>
    <hyperlink ref="JLZ154" location="'SY2012-2013 REPORT'!A1" display="SY2012-2013 REPORT" xr:uid="{00000000-0004-0000-0000-000076030000}"/>
    <hyperlink ref="JMH154" location="'SY2012-2013 REPORT'!A1" display="SY2012-2013 REPORT" xr:uid="{00000000-0004-0000-0000-000077030000}"/>
    <hyperlink ref="JMP154" location="'SY2012-2013 REPORT'!A1" display="SY2012-2013 REPORT" xr:uid="{00000000-0004-0000-0000-000078030000}"/>
    <hyperlink ref="JMX154" location="'SY2012-2013 REPORT'!A1" display="SY2012-2013 REPORT" xr:uid="{00000000-0004-0000-0000-000079030000}"/>
    <hyperlink ref="JNF154" location="'SY2012-2013 REPORT'!A1" display="SY2012-2013 REPORT" xr:uid="{00000000-0004-0000-0000-00007A030000}"/>
    <hyperlink ref="JNN154" location="'SY2012-2013 REPORT'!A1" display="SY2012-2013 REPORT" xr:uid="{00000000-0004-0000-0000-00007B030000}"/>
    <hyperlink ref="JNV154" location="'SY2012-2013 REPORT'!A1" display="SY2012-2013 REPORT" xr:uid="{00000000-0004-0000-0000-00007C030000}"/>
    <hyperlink ref="JOD154" location="'SY2012-2013 REPORT'!A1" display="SY2012-2013 REPORT" xr:uid="{00000000-0004-0000-0000-00007D030000}"/>
    <hyperlink ref="JOL154" location="'SY2012-2013 REPORT'!A1" display="SY2012-2013 REPORT" xr:uid="{00000000-0004-0000-0000-00007E030000}"/>
    <hyperlink ref="JOT154" location="'SY2012-2013 REPORT'!A1" display="SY2012-2013 REPORT" xr:uid="{00000000-0004-0000-0000-00007F030000}"/>
    <hyperlink ref="JPB154" location="'SY2012-2013 REPORT'!A1" display="SY2012-2013 REPORT" xr:uid="{00000000-0004-0000-0000-000080030000}"/>
    <hyperlink ref="JPJ154" location="'SY2012-2013 REPORT'!A1" display="SY2012-2013 REPORT" xr:uid="{00000000-0004-0000-0000-000081030000}"/>
    <hyperlink ref="JPR154" location="'SY2012-2013 REPORT'!A1" display="SY2012-2013 REPORT" xr:uid="{00000000-0004-0000-0000-000082030000}"/>
    <hyperlink ref="JPZ154" location="'SY2012-2013 REPORT'!A1" display="SY2012-2013 REPORT" xr:uid="{00000000-0004-0000-0000-000083030000}"/>
    <hyperlink ref="JQH154" location="'SY2012-2013 REPORT'!A1" display="SY2012-2013 REPORT" xr:uid="{00000000-0004-0000-0000-000084030000}"/>
    <hyperlink ref="JQP154" location="'SY2012-2013 REPORT'!A1" display="SY2012-2013 REPORT" xr:uid="{00000000-0004-0000-0000-000085030000}"/>
    <hyperlink ref="JQX154" location="'SY2012-2013 REPORT'!A1" display="SY2012-2013 REPORT" xr:uid="{00000000-0004-0000-0000-000086030000}"/>
    <hyperlink ref="JRF154" location="'SY2012-2013 REPORT'!A1" display="SY2012-2013 REPORT" xr:uid="{00000000-0004-0000-0000-000087030000}"/>
    <hyperlink ref="JRN154" location="'SY2012-2013 REPORT'!A1" display="SY2012-2013 REPORT" xr:uid="{00000000-0004-0000-0000-000088030000}"/>
    <hyperlink ref="JRV154" location="'SY2012-2013 REPORT'!A1" display="SY2012-2013 REPORT" xr:uid="{00000000-0004-0000-0000-000089030000}"/>
    <hyperlink ref="JSD154" location="'SY2012-2013 REPORT'!A1" display="SY2012-2013 REPORT" xr:uid="{00000000-0004-0000-0000-00008A030000}"/>
    <hyperlink ref="JSL154" location="'SY2012-2013 REPORT'!A1" display="SY2012-2013 REPORT" xr:uid="{00000000-0004-0000-0000-00008B030000}"/>
    <hyperlink ref="JST154" location="'SY2012-2013 REPORT'!A1" display="SY2012-2013 REPORT" xr:uid="{00000000-0004-0000-0000-00008C030000}"/>
    <hyperlink ref="JTB154" location="'SY2012-2013 REPORT'!A1" display="SY2012-2013 REPORT" xr:uid="{00000000-0004-0000-0000-00008D030000}"/>
    <hyperlink ref="JTJ154" location="'SY2012-2013 REPORT'!A1" display="SY2012-2013 REPORT" xr:uid="{00000000-0004-0000-0000-00008E030000}"/>
    <hyperlink ref="JTR154" location="'SY2012-2013 REPORT'!A1" display="SY2012-2013 REPORT" xr:uid="{00000000-0004-0000-0000-00008F030000}"/>
    <hyperlink ref="JTZ154" location="'SY2012-2013 REPORT'!A1" display="SY2012-2013 REPORT" xr:uid="{00000000-0004-0000-0000-000090030000}"/>
    <hyperlink ref="JUH154" location="'SY2012-2013 REPORT'!A1" display="SY2012-2013 REPORT" xr:uid="{00000000-0004-0000-0000-000091030000}"/>
    <hyperlink ref="JUP154" location="'SY2012-2013 REPORT'!A1" display="SY2012-2013 REPORT" xr:uid="{00000000-0004-0000-0000-000092030000}"/>
    <hyperlink ref="JUX154" location="'SY2012-2013 REPORT'!A1" display="SY2012-2013 REPORT" xr:uid="{00000000-0004-0000-0000-000093030000}"/>
    <hyperlink ref="JVF154" location="'SY2012-2013 REPORT'!A1" display="SY2012-2013 REPORT" xr:uid="{00000000-0004-0000-0000-000094030000}"/>
    <hyperlink ref="JVN154" location="'SY2012-2013 REPORT'!A1" display="SY2012-2013 REPORT" xr:uid="{00000000-0004-0000-0000-000095030000}"/>
    <hyperlink ref="JVV154" location="'SY2012-2013 REPORT'!A1" display="SY2012-2013 REPORT" xr:uid="{00000000-0004-0000-0000-000096030000}"/>
    <hyperlink ref="JWD154" location="'SY2012-2013 REPORT'!A1" display="SY2012-2013 REPORT" xr:uid="{00000000-0004-0000-0000-000097030000}"/>
    <hyperlink ref="JWL154" location="'SY2012-2013 REPORT'!A1" display="SY2012-2013 REPORT" xr:uid="{00000000-0004-0000-0000-000098030000}"/>
    <hyperlink ref="JWT154" location="'SY2012-2013 REPORT'!A1" display="SY2012-2013 REPORT" xr:uid="{00000000-0004-0000-0000-000099030000}"/>
    <hyperlink ref="JXB154" location="'SY2012-2013 REPORT'!A1" display="SY2012-2013 REPORT" xr:uid="{00000000-0004-0000-0000-00009A030000}"/>
    <hyperlink ref="JXJ154" location="'SY2012-2013 REPORT'!A1" display="SY2012-2013 REPORT" xr:uid="{00000000-0004-0000-0000-00009B030000}"/>
    <hyperlink ref="JXR154" location="'SY2012-2013 REPORT'!A1" display="SY2012-2013 REPORT" xr:uid="{00000000-0004-0000-0000-00009C030000}"/>
    <hyperlink ref="JXZ154" location="'SY2012-2013 REPORT'!A1" display="SY2012-2013 REPORT" xr:uid="{00000000-0004-0000-0000-00009D030000}"/>
    <hyperlink ref="JYH154" location="'SY2012-2013 REPORT'!A1" display="SY2012-2013 REPORT" xr:uid="{00000000-0004-0000-0000-00009E030000}"/>
    <hyperlink ref="JYP154" location="'SY2012-2013 REPORT'!A1" display="SY2012-2013 REPORT" xr:uid="{00000000-0004-0000-0000-00009F030000}"/>
    <hyperlink ref="JYX154" location="'SY2012-2013 REPORT'!A1" display="SY2012-2013 REPORT" xr:uid="{00000000-0004-0000-0000-0000A0030000}"/>
    <hyperlink ref="JZF154" location="'SY2012-2013 REPORT'!A1" display="SY2012-2013 REPORT" xr:uid="{00000000-0004-0000-0000-0000A1030000}"/>
    <hyperlink ref="JZN154" location="'SY2012-2013 REPORT'!A1" display="SY2012-2013 REPORT" xr:uid="{00000000-0004-0000-0000-0000A2030000}"/>
    <hyperlink ref="JZV154" location="'SY2012-2013 REPORT'!A1" display="SY2012-2013 REPORT" xr:uid="{00000000-0004-0000-0000-0000A3030000}"/>
    <hyperlink ref="KAD154" location="'SY2012-2013 REPORT'!A1" display="SY2012-2013 REPORT" xr:uid="{00000000-0004-0000-0000-0000A4030000}"/>
    <hyperlink ref="KAL154" location="'SY2012-2013 REPORT'!A1" display="SY2012-2013 REPORT" xr:uid="{00000000-0004-0000-0000-0000A5030000}"/>
    <hyperlink ref="KAT154" location="'SY2012-2013 REPORT'!A1" display="SY2012-2013 REPORT" xr:uid="{00000000-0004-0000-0000-0000A6030000}"/>
    <hyperlink ref="KBB154" location="'SY2012-2013 REPORT'!A1" display="SY2012-2013 REPORT" xr:uid="{00000000-0004-0000-0000-0000A7030000}"/>
    <hyperlink ref="KBJ154" location="'SY2012-2013 REPORT'!A1" display="SY2012-2013 REPORT" xr:uid="{00000000-0004-0000-0000-0000A8030000}"/>
    <hyperlink ref="KBR154" location="'SY2012-2013 REPORT'!A1" display="SY2012-2013 REPORT" xr:uid="{00000000-0004-0000-0000-0000A9030000}"/>
    <hyperlink ref="KBZ154" location="'SY2012-2013 REPORT'!A1" display="SY2012-2013 REPORT" xr:uid="{00000000-0004-0000-0000-0000AA030000}"/>
    <hyperlink ref="KCH154" location="'SY2012-2013 REPORT'!A1" display="SY2012-2013 REPORT" xr:uid="{00000000-0004-0000-0000-0000AB030000}"/>
    <hyperlink ref="KCP154" location="'SY2012-2013 REPORT'!A1" display="SY2012-2013 REPORT" xr:uid="{00000000-0004-0000-0000-0000AC030000}"/>
    <hyperlink ref="KCX154" location="'SY2012-2013 REPORT'!A1" display="SY2012-2013 REPORT" xr:uid="{00000000-0004-0000-0000-0000AD030000}"/>
    <hyperlink ref="KDF154" location="'SY2012-2013 REPORT'!A1" display="SY2012-2013 REPORT" xr:uid="{00000000-0004-0000-0000-0000AE030000}"/>
    <hyperlink ref="KDN154" location="'SY2012-2013 REPORT'!A1" display="SY2012-2013 REPORT" xr:uid="{00000000-0004-0000-0000-0000AF030000}"/>
    <hyperlink ref="KDV154" location="'SY2012-2013 REPORT'!A1" display="SY2012-2013 REPORT" xr:uid="{00000000-0004-0000-0000-0000B0030000}"/>
    <hyperlink ref="KED154" location="'SY2012-2013 REPORT'!A1" display="SY2012-2013 REPORT" xr:uid="{00000000-0004-0000-0000-0000B1030000}"/>
    <hyperlink ref="KEL154" location="'SY2012-2013 REPORT'!A1" display="SY2012-2013 REPORT" xr:uid="{00000000-0004-0000-0000-0000B2030000}"/>
    <hyperlink ref="KET154" location="'SY2012-2013 REPORT'!A1" display="SY2012-2013 REPORT" xr:uid="{00000000-0004-0000-0000-0000B3030000}"/>
    <hyperlink ref="KFB154" location="'SY2012-2013 REPORT'!A1" display="SY2012-2013 REPORT" xr:uid="{00000000-0004-0000-0000-0000B4030000}"/>
    <hyperlink ref="KFJ154" location="'SY2012-2013 REPORT'!A1" display="SY2012-2013 REPORT" xr:uid="{00000000-0004-0000-0000-0000B5030000}"/>
    <hyperlink ref="KFR154" location="'SY2012-2013 REPORT'!A1" display="SY2012-2013 REPORT" xr:uid="{00000000-0004-0000-0000-0000B6030000}"/>
    <hyperlink ref="KFZ154" location="'SY2012-2013 REPORT'!A1" display="SY2012-2013 REPORT" xr:uid="{00000000-0004-0000-0000-0000B7030000}"/>
    <hyperlink ref="KGH154" location="'SY2012-2013 REPORT'!A1" display="SY2012-2013 REPORT" xr:uid="{00000000-0004-0000-0000-0000B8030000}"/>
    <hyperlink ref="KGP154" location="'SY2012-2013 REPORT'!A1" display="SY2012-2013 REPORT" xr:uid="{00000000-0004-0000-0000-0000B9030000}"/>
    <hyperlink ref="KGX154" location="'SY2012-2013 REPORT'!A1" display="SY2012-2013 REPORT" xr:uid="{00000000-0004-0000-0000-0000BA030000}"/>
    <hyperlink ref="KHF154" location="'SY2012-2013 REPORT'!A1" display="SY2012-2013 REPORT" xr:uid="{00000000-0004-0000-0000-0000BB030000}"/>
    <hyperlink ref="KHN154" location="'SY2012-2013 REPORT'!A1" display="SY2012-2013 REPORT" xr:uid="{00000000-0004-0000-0000-0000BC030000}"/>
    <hyperlink ref="KHV154" location="'SY2012-2013 REPORT'!A1" display="SY2012-2013 REPORT" xr:uid="{00000000-0004-0000-0000-0000BD030000}"/>
    <hyperlink ref="KID154" location="'SY2012-2013 REPORT'!A1" display="SY2012-2013 REPORT" xr:uid="{00000000-0004-0000-0000-0000BE030000}"/>
    <hyperlink ref="KIL154" location="'SY2012-2013 REPORT'!A1" display="SY2012-2013 REPORT" xr:uid="{00000000-0004-0000-0000-0000BF030000}"/>
    <hyperlink ref="KIT154" location="'SY2012-2013 REPORT'!A1" display="SY2012-2013 REPORT" xr:uid="{00000000-0004-0000-0000-0000C0030000}"/>
    <hyperlink ref="KJB154" location="'SY2012-2013 REPORT'!A1" display="SY2012-2013 REPORT" xr:uid="{00000000-0004-0000-0000-0000C1030000}"/>
    <hyperlink ref="KJJ154" location="'SY2012-2013 REPORT'!A1" display="SY2012-2013 REPORT" xr:uid="{00000000-0004-0000-0000-0000C2030000}"/>
    <hyperlink ref="KJR154" location="'SY2012-2013 REPORT'!A1" display="SY2012-2013 REPORT" xr:uid="{00000000-0004-0000-0000-0000C3030000}"/>
    <hyperlink ref="KJZ154" location="'SY2012-2013 REPORT'!A1" display="SY2012-2013 REPORT" xr:uid="{00000000-0004-0000-0000-0000C4030000}"/>
    <hyperlink ref="KKH154" location="'SY2012-2013 REPORT'!A1" display="SY2012-2013 REPORT" xr:uid="{00000000-0004-0000-0000-0000C5030000}"/>
    <hyperlink ref="KKP154" location="'SY2012-2013 REPORT'!A1" display="SY2012-2013 REPORT" xr:uid="{00000000-0004-0000-0000-0000C6030000}"/>
    <hyperlink ref="KKX154" location="'SY2012-2013 REPORT'!A1" display="SY2012-2013 REPORT" xr:uid="{00000000-0004-0000-0000-0000C7030000}"/>
    <hyperlink ref="KLF154" location="'SY2012-2013 REPORT'!A1" display="SY2012-2013 REPORT" xr:uid="{00000000-0004-0000-0000-0000C8030000}"/>
    <hyperlink ref="KLN154" location="'SY2012-2013 REPORT'!A1" display="SY2012-2013 REPORT" xr:uid="{00000000-0004-0000-0000-0000C9030000}"/>
    <hyperlink ref="KLV154" location="'SY2012-2013 REPORT'!A1" display="SY2012-2013 REPORT" xr:uid="{00000000-0004-0000-0000-0000CA030000}"/>
    <hyperlink ref="KMD154" location="'SY2012-2013 REPORT'!A1" display="SY2012-2013 REPORT" xr:uid="{00000000-0004-0000-0000-0000CB030000}"/>
    <hyperlink ref="KML154" location="'SY2012-2013 REPORT'!A1" display="SY2012-2013 REPORT" xr:uid="{00000000-0004-0000-0000-0000CC030000}"/>
    <hyperlink ref="KMT154" location="'SY2012-2013 REPORT'!A1" display="SY2012-2013 REPORT" xr:uid="{00000000-0004-0000-0000-0000CD030000}"/>
    <hyperlink ref="KNB154" location="'SY2012-2013 REPORT'!A1" display="SY2012-2013 REPORT" xr:uid="{00000000-0004-0000-0000-0000CE030000}"/>
    <hyperlink ref="KNJ154" location="'SY2012-2013 REPORT'!A1" display="SY2012-2013 REPORT" xr:uid="{00000000-0004-0000-0000-0000CF030000}"/>
    <hyperlink ref="KNR154" location="'SY2012-2013 REPORT'!A1" display="SY2012-2013 REPORT" xr:uid="{00000000-0004-0000-0000-0000D0030000}"/>
    <hyperlink ref="KNZ154" location="'SY2012-2013 REPORT'!A1" display="SY2012-2013 REPORT" xr:uid="{00000000-0004-0000-0000-0000D1030000}"/>
    <hyperlink ref="KOH154" location="'SY2012-2013 REPORT'!A1" display="SY2012-2013 REPORT" xr:uid="{00000000-0004-0000-0000-0000D2030000}"/>
    <hyperlink ref="KOP154" location="'SY2012-2013 REPORT'!A1" display="SY2012-2013 REPORT" xr:uid="{00000000-0004-0000-0000-0000D3030000}"/>
    <hyperlink ref="KOX154" location="'SY2012-2013 REPORT'!A1" display="SY2012-2013 REPORT" xr:uid="{00000000-0004-0000-0000-0000D4030000}"/>
    <hyperlink ref="KPF154" location="'SY2012-2013 REPORT'!A1" display="SY2012-2013 REPORT" xr:uid="{00000000-0004-0000-0000-0000D5030000}"/>
    <hyperlink ref="KPN154" location="'SY2012-2013 REPORT'!A1" display="SY2012-2013 REPORT" xr:uid="{00000000-0004-0000-0000-0000D6030000}"/>
    <hyperlink ref="KPV154" location="'SY2012-2013 REPORT'!A1" display="SY2012-2013 REPORT" xr:uid="{00000000-0004-0000-0000-0000D7030000}"/>
    <hyperlink ref="KQD154" location="'SY2012-2013 REPORT'!A1" display="SY2012-2013 REPORT" xr:uid="{00000000-0004-0000-0000-0000D8030000}"/>
    <hyperlink ref="KQL154" location="'SY2012-2013 REPORT'!A1" display="SY2012-2013 REPORT" xr:uid="{00000000-0004-0000-0000-0000D9030000}"/>
    <hyperlink ref="KQT154" location="'SY2012-2013 REPORT'!A1" display="SY2012-2013 REPORT" xr:uid="{00000000-0004-0000-0000-0000DA030000}"/>
    <hyperlink ref="KRB154" location="'SY2012-2013 REPORT'!A1" display="SY2012-2013 REPORT" xr:uid="{00000000-0004-0000-0000-0000DB030000}"/>
    <hyperlink ref="KRJ154" location="'SY2012-2013 REPORT'!A1" display="SY2012-2013 REPORT" xr:uid="{00000000-0004-0000-0000-0000DC030000}"/>
    <hyperlink ref="KRR154" location="'SY2012-2013 REPORT'!A1" display="SY2012-2013 REPORT" xr:uid="{00000000-0004-0000-0000-0000DD030000}"/>
    <hyperlink ref="KRZ154" location="'SY2012-2013 REPORT'!A1" display="SY2012-2013 REPORT" xr:uid="{00000000-0004-0000-0000-0000DE030000}"/>
    <hyperlink ref="KSH154" location="'SY2012-2013 REPORT'!A1" display="SY2012-2013 REPORT" xr:uid="{00000000-0004-0000-0000-0000DF030000}"/>
    <hyperlink ref="KSP154" location="'SY2012-2013 REPORT'!A1" display="SY2012-2013 REPORT" xr:uid="{00000000-0004-0000-0000-0000E0030000}"/>
    <hyperlink ref="KSX154" location="'SY2012-2013 REPORT'!A1" display="SY2012-2013 REPORT" xr:uid="{00000000-0004-0000-0000-0000E1030000}"/>
    <hyperlink ref="KTF154" location="'SY2012-2013 REPORT'!A1" display="SY2012-2013 REPORT" xr:uid="{00000000-0004-0000-0000-0000E2030000}"/>
    <hyperlink ref="KTN154" location="'SY2012-2013 REPORT'!A1" display="SY2012-2013 REPORT" xr:uid="{00000000-0004-0000-0000-0000E3030000}"/>
    <hyperlink ref="KTV154" location="'SY2012-2013 REPORT'!A1" display="SY2012-2013 REPORT" xr:uid="{00000000-0004-0000-0000-0000E4030000}"/>
    <hyperlink ref="KUD154" location="'SY2012-2013 REPORT'!A1" display="SY2012-2013 REPORT" xr:uid="{00000000-0004-0000-0000-0000E5030000}"/>
    <hyperlink ref="KUL154" location="'SY2012-2013 REPORT'!A1" display="SY2012-2013 REPORT" xr:uid="{00000000-0004-0000-0000-0000E6030000}"/>
    <hyperlink ref="KUT154" location="'SY2012-2013 REPORT'!A1" display="SY2012-2013 REPORT" xr:uid="{00000000-0004-0000-0000-0000E7030000}"/>
    <hyperlink ref="KVB154" location="'SY2012-2013 REPORT'!A1" display="SY2012-2013 REPORT" xr:uid="{00000000-0004-0000-0000-0000E8030000}"/>
    <hyperlink ref="KVJ154" location="'SY2012-2013 REPORT'!A1" display="SY2012-2013 REPORT" xr:uid="{00000000-0004-0000-0000-0000E9030000}"/>
    <hyperlink ref="KVR154" location="'SY2012-2013 REPORT'!A1" display="SY2012-2013 REPORT" xr:uid="{00000000-0004-0000-0000-0000EA030000}"/>
    <hyperlink ref="KVZ154" location="'SY2012-2013 REPORT'!A1" display="SY2012-2013 REPORT" xr:uid="{00000000-0004-0000-0000-0000EB030000}"/>
    <hyperlink ref="KWH154" location="'SY2012-2013 REPORT'!A1" display="SY2012-2013 REPORT" xr:uid="{00000000-0004-0000-0000-0000EC030000}"/>
    <hyperlink ref="KWP154" location="'SY2012-2013 REPORT'!A1" display="SY2012-2013 REPORT" xr:uid="{00000000-0004-0000-0000-0000ED030000}"/>
    <hyperlink ref="KWX154" location="'SY2012-2013 REPORT'!A1" display="SY2012-2013 REPORT" xr:uid="{00000000-0004-0000-0000-0000EE030000}"/>
    <hyperlink ref="KXF154" location="'SY2012-2013 REPORT'!A1" display="SY2012-2013 REPORT" xr:uid="{00000000-0004-0000-0000-0000EF030000}"/>
    <hyperlink ref="KXN154" location="'SY2012-2013 REPORT'!A1" display="SY2012-2013 REPORT" xr:uid="{00000000-0004-0000-0000-0000F0030000}"/>
    <hyperlink ref="KXV154" location="'SY2012-2013 REPORT'!A1" display="SY2012-2013 REPORT" xr:uid="{00000000-0004-0000-0000-0000F1030000}"/>
    <hyperlink ref="KYD154" location="'SY2012-2013 REPORT'!A1" display="SY2012-2013 REPORT" xr:uid="{00000000-0004-0000-0000-0000F2030000}"/>
    <hyperlink ref="KYL154" location="'SY2012-2013 REPORT'!A1" display="SY2012-2013 REPORT" xr:uid="{00000000-0004-0000-0000-0000F3030000}"/>
    <hyperlink ref="KYT154" location="'SY2012-2013 REPORT'!A1" display="SY2012-2013 REPORT" xr:uid="{00000000-0004-0000-0000-0000F4030000}"/>
    <hyperlink ref="KZB154" location="'SY2012-2013 REPORT'!A1" display="SY2012-2013 REPORT" xr:uid="{00000000-0004-0000-0000-0000F5030000}"/>
    <hyperlink ref="KZJ154" location="'SY2012-2013 REPORT'!A1" display="SY2012-2013 REPORT" xr:uid="{00000000-0004-0000-0000-0000F6030000}"/>
    <hyperlink ref="KZR154" location="'SY2012-2013 REPORT'!A1" display="SY2012-2013 REPORT" xr:uid="{00000000-0004-0000-0000-0000F7030000}"/>
    <hyperlink ref="KZZ154" location="'SY2012-2013 REPORT'!A1" display="SY2012-2013 REPORT" xr:uid="{00000000-0004-0000-0000-0000F8030000}"/>
    <hyperlink ref="LAH154" location="'SY2012-2013 REPORT'!A1" display="SY2012-2013 REPORT" xr:uid="{00000000-0004-0000-0000-0000F9030000}"/>
    <hyperlink ref="LAP154" location="'SY2012-2013 REPORT'!A1" display="SY2012-2013 REPORT" xr:uid="{00000000-0004-0000-0000-0000FA030000}"/>
    <hyperlink ref="LAX154" location="'SY2012-2013 REPORT'!A1" display="SY2012-2013 REPORT" xr:uid="{00000000-0004-0000-0000-0000FB030000}"/>
    <hyperlink ref="LBF154" location="'SY2012-2013 REPORT'!A1" display="SY2012-2013 REPORT" xr:uid="{00000000-0004-0000-0000-0000FC030000}"/>
    <hyperlink ref="LBN154" location="'SY2012-2013 REPORT'!A1" display="SY2012-2013 REPORT" xr:uid="{00000000-0004-0000-0000-0000FD030000}"/>
    <hyperlink ref="LBV154" location="'SY2012-2013 REPORT'!A1" display="SY2012-2013 REPORT" xr:uid="{00000000-0004-0000-0000-0000FE030000}"/>
    <hyperlink ref="LCD154" location="'SY2012-2013 REPORT'!A1" display="SY2012-2013 REPORT" xr:uid="{00000000-0004-0000-0000-0000FF030000}"/>
    <hyperlink ref="LCL154" location="'SY2012-2013 REPORT'!A1" display="SY2012-2013 REPORT" xr:uid="{00000000-0004-0000-0000-000000040000}"/>
    <hyperlink ref="LCT154" location="'SY2012-2013 REPORT'!A1" display="SY2012-2013 REPORT" xr:uid="{00000000-0004-0000-0000-000001040000}"/>
    <hyperlink ref="LDB154" location="'SY2012-2013 REPORT'!A1" display="SY2012-2013 REPORT" xr:uid="{00000000-0004-0000-0000-000002040000}"/>
    <hyperlink ref="LDJ154" location="'SY2012-2013 REPORT'!A1" display="SY2012-2013 REPORT" xr:uid="{00000000-0004-0000-0000-000003040000}"/>
    <hyperlink ref="LDR154" location="'SY2012-2013 REPORT'!A1" display="SY2012-2013 REPORT" xr:uid="{00000000-0004-0000-0000-000004040000}"/>
    <hyperlink ref="LDZ154" location="'SY2012-2013 REPORT'!A1" display="SY2012-2013 REPORT" xr:uid="{00000000-0004-0000-0000-000005040000}"/>
    <hyperlink ref="LEH154" location="'SY2012-2013 REPORT'!A1" display="SY2012-2013 REPORT" xr:uid="{00000000-0004-0000-0000-000006040000}"/>
    <hyperlink ref="LEP154" location="'SY2012-2013 REPORT'!A1" display="SY2012-2013 REPORT" xr:uid="{00000000-0004-0000-0000-000007040000}"/>
    <hyperlink ref="LEX154" location="'SY2012-2013 REPORT'!A1" display="SY2012-2013 REPORT" xr:uid="{00000000-0004-0000-0000-000008040000}"/>
    <hyperlink ref="LFF154" location="'SY2012-2013 REPORT'!A1" display="SY2012-2013 REPORT" xr:uid="{00000000-0004-0000-0000-000009040000}"/>
    <hyperlink ref="LFN154" location="'SY2012-2013 REPORT'!A1" display="SY2012-2013 REPORT" xr:uid="{00000000-0004-0000-0000-00000A040000}"/>
    <hyperlink ref="LFV154" location="'SY2012-2013 REPORT'!A1" display="SY2012-2013 REPORT" xr:uid="{00000000-0004-0000-0000-00000B040000}"/>
    <hyperlink ref="LGD154" location="'SY2012-2013 REPORT'!A1" display="SY2012-2013 REPORT" xr:uid="{00000000-0004-0000-0000-00000C040000}"/>
    <hyperlink ref="LGL154" location="'SY2012-2013 REPORT'!A1" display="SY2012-2013 REPORT" xr:uid="{00000000-0004-0000-0000-00000D040000}"/>
    <hyperlink ref="LGT154" location="'SY2012-2013 REPORT'!A1" display="SY2012-2013 REPORT" xr:uid="{00000000-0004-0000-0000-00000E040000}"/>
    <hyperlink ref="LHB154" location="'SY2012-2013 REPORT'!A1" display="SY2012-2013 REPORT" xr:uid="{00000000-0004-0000-0000-00000F040000}"/>
    <hyperlink ref="LHJ154" location="'SY2012-2013 REPORT'!A1" display="SY2012-2013 REPORT" xr:uid="{00000000-0004-0000-0000-000010040000}"/>
    <hyperlink ref="LHR154" location="'SY2012-2013 REPORT'!A1" display="SY2012-2013 REPORT" xr:uid="{00000000-0004-0000-0000-000011040000}"/>
    <hyperlink ref="LHZ154" location="'SY2012-2013 REPORT'!A1" display="SY2012-2013 REPORT" xr:uid="{00000000-0004-0000-0000-000012040000}"/>
    <hyperlink ref="LIH154" location="'SY2012-2013 REPORT'!A1" display="SY2012-2013 REPORT" xr:uid="{00000000-0004-0000-0000-000013040000}"/>
    <hyperlink ref="LIP154" location="'SY2012-2013 REPORT'!A1" display="SY2012-2013 REPORT" xr:uid="{00000000-0004-0000-0000-000014040000}"/>
    <hyperlink ref="LIX154" location="'SY2012-2013 REPORT'!A1" display="SY2012-2013 REPORT" xr:uid="{00000000-0004-0000-0000-000015040000}"/>
    <hyperlink ref="LJF154" location="'SY2012-2013 REPORT'!A1" display="SY2012-2013 REPORT" xr:uid="{00000000-0004-0000-0000-000016040000}"/>
    <hyperlink ref="LJN154" location="'SY2012-2013 REPORT'!A1" display="SY2012-2013 REPORT" xr:uid="{00000000-0004-0000-0000-000017040000}"/>
    <hyperlink ref="LJV154" location="'SY2012-2013 REPORT'!A1" display="SY2012-2013 REPORT" xr:uid="{00000000-0004-0000-0000-000018040000}"/>
    <hyperlink ref="LKD154" location="'SY2012-2013 REPORT'!A1" display="SY2012-2013 REPORT" xr:uid="{00000000-0004-0000-0000-000019040000}"/>
    <hyperlink ref="LKL154" location="'SY2012-2013 REPORT'!A1" display="SY2012-2013 REPORT" xr:uid="{00000000-0004-0000-0000-00001A040000}"/>
    <hyperlink ref="LKT154" location="'SY2012-2013 REPORT'!A1" display="SY2012-2013 REPORT" xr:uid="{00000000-0004-0000-0000-00001B040000}"/>
    <hyperlink ref="LLB154" location="'SY2012-2013 REPORT'!A1" display="SY2012-2013 REPORT" xr:uid="{00000000-0004-0000-0000-00001C040000}"/>
    <hyperlink ref="LLJ154" location="'SY2012-2013 REPORT'!A1" display="SY2012-2013 REPORT" xr:uid="{00000000-0004-0000-0000-00001D040000}"/>
    <hyperlink ref="LLR154" location="'SY2012-2013 REPORT'!A1" display="SY2012-2013 REPORT" xr:uid="{00000000-0004-0000-0000-00001E040000}"/>
    <hyperlink ref="LLZ154" location="'SY2012-2013 REPORT'!A1" display="SY2012-2013 REPORT" xr:uid="{00000000-0004-0000-0000-00001F040000}"/>
    <hyperlink ref="LMH154" location="'SY2012-2013 REPORT'!A1" display="SY2012-2013 REPORT" xr:uid="{00000000-0004-0000-0000-000020040000}"/>
    <hyperlink ref="LMP154" location="'SY2012-2013 REPORT'!A1" display="SY2012-2013 REPORT" xr:uid="{00000000-0004-0000-0000-000021040000}"/>
    <hyperlink ref="LMX154" location="'SY2012-2013 REPORT'!A1" display="SY2012-2013 REPORT" xr:uid="{00000000-0004-0000-0000-000022040000}"/>
    <hyperlink ref="LNF154" location="'SY2012-2013 REPORT'!A1" display="SY2012-2013 REPORT" xr:uid="{00000000-0004-0000-0000-000023040000}"/>
    <hyperlink ref="LNN154" location="'SY2012-2013 REPORT'!A1" display="SY2012-2013 REPORT" xr:uid="{00000000-0004-0000-0000-000024040000}"/>
    <hyperlink ref="LNV154" location="'SY2012-2013 REPORT'!A1" display="SY2012-2013 REPORT" xr:uid="{00000000-0004-0000-0000-000025040000}"/>
    <hyperlink ref="LOD154" location="'SY2012-2013 REPORT'!A1" display="SY2012-2013 REPORT" xr:uid="{00000000-0004-0000-0000-000026040000}"/>
    <hyperlink ref="LOL154" location="'SY2012-2013 REPORT'!A1" display="SY2012-2013 REPORT" xr:uid="{00000000-0004-0000-0000-000027040000}"/>
    <hyperlink ref="LOT154" location="'SY2012-2013 REPORT'!A1" display="SY2012-2013 REPORT" xr:uid="{00000000-0004-0000-0000-000028040000}"/>
    <hyperlink ref="LPB154" location="'SY2012-2013 REPORT'!A1" display="SY2012-2013 REPORT" xr:uid="{00000000-0004-0000-0000-000029040000}"/>
    <hyperlink ref="LPJ154" location="'SY2012-2013 REPORT'!A1" display="SY2012-2013 REPORT" xr:uid="{00000000-0004-0000-0000-00002A040000}"/>
    <hyperlink ref="LPR154" location="'SY2012-2013 REPORT'!A1" display="SY2012-2013 REPORT" xr:uid="{00000000-0004-0000-0000-00002B040000}"/>
    <hyperlink ref="LPZ154" location="'SY2012-2013 REPORT'!A1" display="SY2012-2013 REPORT" xr:uid="{00000000-0004-0000-0000-00002C040000}"/>
    <hyperlink ref="LQH154" location="'SY2012-2013 REPORT'!A1" display="SY2012-2013 REPORT" xr:uid="{00000000-0004-0000-0000-00002D040000}"/>
    <hyperlink ref="LQP154" location="'SY2012-2013 REPORT'!A1" display="SY2012-2013 REPORT" xr:uid="{00000000-0004-0000-0000-00002E040000}"/>
    <hyperlink ref="LQX154" location="'SY2012-2013 REPORT'!A1" display="SY2012-2013 REPORT" xr:uid="{00000000-0004-0000-0000-00002F040000}"/>
    <hyperlink ref="LRF154" location="'SY2012-2013 REPORT'!A1" display="SY2012-2013 REPORT" xr:uid="{00000000-0004-0000-0000-000030040000}"/>
    <hyperlink ref="LRN154" location="'SY2012-2013 REPORT'!A1" display="SY2012-2013 REPORT" xr:uid="{00000000-0004-0000-0000-000031040000}"/>
    <hyperlink ref="LRV154" location="'SY2012-2013 REPORT'!A1" display="SY2012-2013 REPORT" xr:uid="{00000000-0004-0000-0000-000032040000}"/>
    <hyperlink ref="LSD154" location="'SY2012-2013 REPORT'!A1" display="SY2012-2013 REPORT" xr:uid="{00000000-0004-0000-0000-000033040000}"/>
    <hyperlink ref="LSL154" location="'SY2012-2013 REPORT'!A1" display="SY2012-2013 REPORT" xr:uid="{00000000-0004-0000-0000-000034040000}"/>
    <hyperlink ref="LST154" location="'SY2012-2013 REPORT'!A1" display="SY2012-2013 REPORT" xr:uid="{00000000-0004-0000-0000-000035040000}"/>
    <hyperlink ref="LTB154" location="'SY2012-2013 REPORT'!A1" display="SY2012-2013 REPORT" xr:uid="{00000000-0004-0000-0000-000036040000}"/>
    <hyperlink ref="LTJ154" location="'SY2012-2013 REPORT'!A1" display="SY2012-2013 REPORT" xr:uid="{00000000-0004-0000-0000-000037040000}"/>
    <hyperlink ref="LTR154" location="'SY2012-2013 REPORT'!A1" display="SY2012-2013 REPORT" xr:uid="{00000000-0004-0000-0000-000038040000}"/>
    <hyperlink ref="LTZ154" location="'SY2012-2013 REPORT'!A1" display="SY2012-2013 REPORT" xr:uid="{00000000-0004-0000-0000-000039040000}"/>
    <hyperlink ref="LUH154" location="'SY2012-2013 REPORT'!A1" display="SY2012-2013 REPORT" xr:uid="{00000000-0004-0000-0000-00003A040000}"/>
    <hyperlink ref="LUP154" location="'SY2012-2013 REPORT'!A1" display="SY2012-2013 REPORT" xr:uid="{00000000-0004-0000-0000-00003B040000}"/>
    <hyperlink ref="LUX154" location="'SY2012-2013 REPORT'!A1" display="SY2012-2013 REPORT" xr:uid="{00000000-0004-0000-0000-00003C040000}"/>
    <hyperlink ref="LVF154" location="'SY2012-2013 REPORT'!A1" display="SY2012-2013 REPORT" xr:uid="{00000000-0004-0000-0000-00003D040000}"/>
    <hyperlink ref="LVN154" location="'SY2012-2013 REPORT'!A1" display="SY2012-2013 REPORT" xr:uid="{00000000-0004-0000-0000-00003E040000}"/>
    <hyperlink ref="LVV154" location="'SY2012-2013 REPORT'!A1" display="SY2012-2013 REPORT" xr:uid="{00000000-0004-0000-0000-00003F040000}"/>
    <hyperlink ref="LWD154" location="'SY2012-2013 REPORT'!A1" display="SY2012-2013 REPORT" xr:uid="{00000000-0004-0000-0000-000040040000}"/>
    <hyperlink ref="LWL154" location="'SY2012-2013 REPORT'!A1" display="SY2012-2013 REPORT" xr:uid="{00000000-0004-0000-0000-000041040000}"/>
    <hyperlink ref="LWT154" location="'SY2012-2013 REPORT'!A1" display="SY2012-2013 REPORT" xr:uid="{00000000-0004-0000-0000-000042040000}"/>
    <hyperlink ref="LXB154" location="'SY2012-2013 REPORT'!A1" display="SY2012-2013 REPORT" xr:uid="{00000000-0004-0000-0000-000043040000}"/>
    <hyperlink ref="LXJ154" location="'SY2012-2013 REPORT'!A1" display="SY2012-2013 REPORT" xr:uid="{00000000-0004-0000-0000-000044040000}"/>
    <hyperlink ref="LXR154" location="'SY2012-2013 REPORT'!A1" display="SY2012-2013 REPORT" xr:uid="{00000000-0004-0000-0000-000045040000}"/>
    <hyperlink ref="LXZ154" location="'SY2012-2013 REPORT'!A1" display="SY2012-2013 REPORT" xr:uid="{00000000-0004-0000-0000-000046040000}"/>
    <hyperlink ref="LYH154" location="'SY2012-2013 REPORT'!A1" display="SY2012-2013 REPORT" xr:uid="{00000000-0004-0000-0000-000047040000}"/>
    <hyperlink ref="LYP154" location="'SY2012-2013 REPORT'!A1" display="SY2012-2013 REPORT" xr:uid="{00000000-0004-0000-0000-000048040000}"/>
    <hyperlink ref="LYX154" location="'SY2012-2013 REPORT'!A1" display="SY2012-2013 REPORT" xr:uid="{00000000-0004-0000-0000-000049040000}"/>
    <hyperlink ref="LZF154" location="'SY2012-2013 REPORT'!A1" display="SY2012-2013 REPORT" xr:uid="{00000000-0004-0000-0000-00004A040000}"/>
    <hyperlink ref="LZN154" location="'SY2012-2013 REPORT'!A1" display="SY2012-2013 REPORT" xr:uid="{00000000-0004-0000-0000-00004B040000}"/>
    <hyperlink ref="LZV154" location="'SY2012-2013 REPORT'!A1" display="SY2012-2013 REPORT" xr:uid="{00000000-0004-0000-0000-00004C040000}"/>
    <hyperlink ref="MAD154" location="'SY2012-2013 REPORT'!A1" display="SY2012-2013 REPORT" xr:uid="{00000000-0004-0000-0000-00004D040000}"/>
    <hyperlink ref="MAL154" location="'SY2012-2013 REPORT'!A1" display="SY2012-2013 REPORT" xr:uid="{00000000-0004-0000-0000-00004E040000}"/>
    <hyperlink ref="MAT154" location="'SY2012-2013 REPORT'!A1" display="SY2012-2013 REPORT" xr:uid="{00000000-0004-0000-0000-00004F040000}"/>
    <hyperlink ref="MBB154" location="'SY2012-2013 REPORT'!A1" display="SY2012-2013 REPORT" xr:uid="{00000000-0004-0000-0000-000050040000}"/>
    <hyperlink ref="MBJ154" location="'SY2012-2013 REPORT'!A1" display="SY2012-2013 REPORT" xr:uid="{00000000-0004-0000-0000-000051040000}"/>
    <hyperlink ref="MBR154" location="'SY2012-2013 REPORT'!A1" display="SY2012-2013 REPORT" xr:uid="{00000000-0004-0000-0000-000052040000}"/>
    <hyperlink ref="MBZ154" location="'SY2012-2013 REPORT'!A1" display="SY2012-2013 REPORT" xr:uid="{00000000-0004-0000-0000-000053040000}"/>
    <hyperlink ref="MCH154" location="'SY2012-2013 REPORT'!A1" display="SY2012-2013 REPORT" xr:uid="{00000000-0004-0000-0000-000054040000}"/>
    <hyperlink ref="MCP154" location="'SY2012-2013 REPORT'!A1" display="SY2012-2013 REPORT" xr:uid="{00000000-0004-0000-0000-000055040000}"/>
    <hyperlink ref="MCX154" location="'SY2012-2013 REPORT'!A1" display="SY2012-2013 REPORT" xr:uid="{00000000-0004-0000-0000-000056040000}"/>
    <hyperlink ref="MDF154" location="'SY2012-2013 REPORT'!A1" display="SY2012-2013 REPORT" xr:uid="{00000000-0004-0000-0000-000057040000}"/>
    <hyperlink ref="MDN154" location="'SY2012-2013 REPORT'!A1" display="SY2012-2013 REPORT" xr:uid="{00000000-0004-0000-0000-000058040000}"/>
    <hyperlink ref="MDV154" location="'SY2012-2013 REPORT'!A1" display="SY2012-2013 REPORT" xr:uid="{00000000-0004-0000-0000-000059040000}"/>
    <hyperlink ref="MED154" location="'SY2012-2013 REPORT'!A1" display="SY2012-2013 REPORT" xr:uid="{00000000-0004-0000-0000-00005A040000}"/>
    <hyperlink ref="MEL154" location="'SY2012-2013 REPORT'!A1" display="SY2012-2013 REPORT" xr:uid="{00000000-0004-0000-0000-00005B040000}"/>
    <hyperlink ref="MET154" location="'SY2012-2013 REPORT'!A1" display="SY2012-2013 REPORT" xr:uid="{00000000-0004-0000-0000-00005C040000}"/>
    <hyperlink ref="MFB154" location="'SY2012-2013 REPORT'!A1" display="SY2012-2013 REPORT" xr:uid="{00000000-0004-0000-0000-00005D040000}"/>
    <hyperlink ref="MFJ154" location="'SY2012-2013 REPORT'!A1" display="SY2012-2013 REPORT" xr:uid="{00000000-0004-0000-0000-00005E040000}"/>
    <hyperlink ref="MFR154" location="'SY2012-2013 REPORT'!A1" display="SY2012-2013 REPORT" xr:uid="{00000000-0004-0000-0000-00005F040000}"/>
    <hyperlink ref="MFZ154" location="'SY2012-2013 REPORT'!A1" display="SY2012-2013 REPORT" xr:uid="{00000000-0004-0000-0000-000060040000}"/>
    <hyperlink ref="MGH154" location="'SY2012-2013 REPORT'!A1" display="SY2012-2013 REPORT" xr:uid="{00000000-0004-0000-0000-000061040000}"/>
    <hyperlink ref="MGP154" location="'SY2012-2013 REPORT'!A1" display="SY2012-2013 REPORT" xr:uid="{00000000-0004-0000-0000-000062040000}"/>
    <hyperlink ref="MGX154" location="'SY2012-2013 REPORT'!A1" display="SY2012-2013 REPORT" xr:uid="{00000000-0004-0000-0000-000063040000}"/>
    <hyperlink ref="MHF154" location="'SY2012-2013 REPORT'!A1" display="SY2012-2013 REPORT" xr:uid="{00000000-0004-0000-0000-000064040000}"/>
    <hyperlink ref="MHN154" location="'SY2012-2013 REPORT'!A1" display="SY2012-2013 REPORT" xr:uid="{00000000-0004-0000-0000-000065040000}"/>
    <hyperlink ref="MHV154" location="'SY2012-2013 REPORT'!A1" display="SY2012-2013 REPORT" xr:uid="{00000000-0004-0000-0000-000066040000}"/>
    <hyperlink ref="MID154" location="'SY2012-2013 REPORT'!A1" display="SY2012-2013 REPORT" xr:uid="{00000000-0004-0000-0000-000067040000}"/>
    <hyperlink ref="MIL154" location="'SY2012-2013 REPORT'!A1" display="SY2012-2013 REPORT" xr:uid="{00000000-0004-0000-0000-000068040000}"/>
    <hyperlink ref="MIT154" location="'SY2012-2013 REPORT'!A1" display="SY2012-2013 REPORT" xr:uid="{00000000-0004-0000-0000-000069040000}"/>
    <hyperlink ref="MJB154" location="'SY2012-2013 REPORT'!A1" display="SY2012-2013 REPORT" xr:uid="{00000000-0004-0000-0000-00006A040000}"/>
    <hyperlink ref="MJJ154" location="'SY2012-2013 REPORT'!A1" display="SY2012-2013 REPORT" xr:uid="{00000000-0004-0000-0000-00006B040000}"/>
    <hyperlink ref="MJR154" location="'SY2012-2013 REPORT'!A1" display="SY2012-2013 REPORT" xr:uid="{00000000-0004-0000-0000-00006C040000}"/>
    <hyperlink ref="MJZ154" location="'SY2012-2013 REPORT'!A1" display="SY2012-2013 REPORT" xr:uid="{00000000-0004-0000-0000-00006D040000}"/>
    <hyperlink ref="MKH154" location="'SY2012-2013 REPORT'!A1" display="SY2012-2013 REPORT" xr:uid="{00000000-0004-0000-0000-00006E040000}"/>
    <hyperlink ref="MKP154" location="'SY2012-2013 REPORT'!A1" display="SY2012-2013 REPORT" xr:uid="{00000000-0004-0000-0000-00006F040000}"/>
    <hyperlink ref="MKX154" location="'SY2012-2013 REPORT'!A1" display="SY2012-2013 REPORT" xr:uid="{00000000-0004-0000-0000-000070040000}"/>
    <hyperlink ref="MLF154" location="'SY2012-2013 REPORT'!A1" display="SY2012-2013 REPORT" xr:uid="{00000000-0004-0000-0000-000071040000}"/>
    <hyperlink ref="MLN154" location="'SY2012-2013 REPORT'!A1" display="SY2012-2013 REPORT" xr:uid="{00000000-0004-0000-0000-000072040000}"/>
    <hyperlink ref="MLV154" location="'SY2012-2013 REPORT'!A1" display="SY2012-2013 REPORT" xr:uid="{00000000-0004-0000-0000-000073040000}"/>
    <hyperlink ref="MMD154" location="'SY2012-2013 REPORT'!A1" display="SY2012-2013 REPORT" xr:uid="{00000000-0004-0000-0000-000074040000}"/>
    <hyperlink ref="MML154" location="'SY2012-2013 REPORT'!A1" display="SY2012-2013 REPORT" xr:uid="{00000000-0004-0000-0000-000075040000}"/>
    <hyperlink ref="MMT154" location="'SY2012-2013 REPORT'!A1" display="SY2012-2013 REPORT" xr:uid="{00000000-0004-0000-0000-000076040000}"/>
    <hyperlink ref="MNB154" location="'SY2012-2013 REPORT'!A1" display="SY2012-2013 REPORT" xr:uid="{00000000-0004-0000-0000-000077040000}"/>
    <hyperlink ref="MNJ154" location="'SY2012-2013 REPORT'!A1" display="SY2012-2013 REPORT" xr:uid="{00000000-0004-0000-0000-000078040000}"/>
    <hyperlink ref="MNR154" location="'SY2012-2013 REPORT'!A1" display="SY2012-2013 REPORT" xr:uid="{00000000-0004-0000-0000-000079040000}"/>
    <hyperlink ref="MNZ154" location="'SY2012-2013 REPORT'!A1" display="SY2012-2013 REPORT" xr:uid="{00000000-0004-0000-0000-00007A040000}"/>
    <hyperlink ref="MOH154" location="'SY2012-2013 REPORT'!A1" display="SY2012-2013 REPORT" xr:uid="{00000000-0004-0000-0000-00007B040000}"/>
    <hyperlink ref="MOP154" location="'SY2012-2013 REPORT'!A1" display="SY2012-2013 REPORT" xr:uid="{00000000-0004-0000-0000-00007C040000}"/>
    <hyperlink ref="MOX154" location="'SY2012-2013 REPORT'!A1" display="SY2012-2013 REPORT" xr:uid="{00000000-0004-0000-0000-00007D040000}"/>
    <hyperlink ref="MPF154" location="'SY2012-2013 REPORT'!A1" display="SY2012-2013 REPORT" xr:uid="{00000000-0004-0000-0000-00007E040000}"/>
    <hyperlink ref="MPN154" location="'SY2012-2013 REPORT'!A1" display="SY2012-2013 REPORT" xr:uid="{00000000-0004-0000-0000-00007F040000}"/>
    <hyperlink ref="MPV154" location="'SY2012-2013 REPORT'!A1" display="SY2012-2013 REPORT" xr:uid="{00000000-0004-0000-0000-000080040000}"/>
    <hyperlink ref="MQD154" location="'SY2012-2013 REPORT'!A1" display="SY2012-2013 REPORT" xr:uid="{00000000-0004-0000-0000-000081040000}"/>
    <hyperlink ref="MQL154" location="'SY2012-2013 REPORT'!A1" display="SY2012-2013 REPORT" xr:uid="{00000000-0004-0000-0000-000082040000}"/>
    <hyperlink ref="MQT154" location="'SY2012-2013 REPORT'!A1" display="SY2012-2013 REPORT" xr:uid="{00000000-0004-0000-0000-000083040000}"/>
    <hyperlink ref="MRB154" location="'SY2012-2013 REPORT'!A1" display="SY2012-2013 REPORT" xr:uid="{00000000-0004-0000-0000-000084040000}"/>
    <hyperlink ref="MRJ154" location="'SY2012-2013 REPORT'!A1" display="SY2012-2013 REPORT" xr:uid="{00000000-0004-0000-0000-000085040000}"/>
    <hyperlink ref="MRR154" location="'SY2012-2013 REPORT'!A1" display="SY2012-2013 REPORT" xr:uid="{00000000-0004-0000-0000-000086040000}"/>
    <hyperlink ref="MRZ154" location="'SY2012-2013 REPORT'!A1" display="SY2012-2013 REPORT" xr:uid="{00000000-0004-0000-0000-000087040000}"/>
    <hyperlink ref="MSH154" location="'SY2012-2013 REPORT'!A1" display="SY2012-2013 REPORT" xr:uid="{00000000-0004-0000-0000-000088040000}"/>
    <hyperlink ref="MSP154" location="'SY2012-2013 REPORT'!A1" display="SY2012-2013 REPORT" xr:uid="{00000000-0004-0000-0000-000089040000}"/>
    <hyperlink ref="MSX154" location="'SY2012-2013 REPORT'!A1" display="SY2012-2013 REPORT" xr:uid="{00000000-0004-0000-0000-00008A040000}"/>
    <hyperlink ref="MTF154" location="'SY2012-2013 REPORT'!A1" display="SY2012-2013 REPORT" xr:uid="{00000000-0004-0000-0000-00008B040000}"/>
    <hyperlink ref="MTN154" location="'SY2012-2013 REPORT'!A1" display="SY2012-2013 REPORT" xr:uid="{00000000-0004-0000-0000-00008C040000}"/>
    <hyperlink ref="MTV154" location="'SY2012-2013 REPORT'!A1" display="SY2012-2013 REPORT" xr:uid="{00000000-0004-0000-0000-00008D040000}"/>
    <hyperlink ref="MUD154" location="'SY2012-2013 REPORT'!A1" display="SY2012-2013 REPORT" xr:uid="{00000000-0004-0000-0000-00008E040000}"/>
    <hyperlink ref="MUL154" location="'SY2012-2013 REPORT'!A1" display="SY2012-2013 REPORT" xr:uid="{00000000-0004-0000-0000-00008F040000}"/>
    <hyperlink ref="MUT154" location="'SY2012-2013 REPORT'!A1" display="SY2012-2013 REPORT" xr:uid="{00000000-0004-0000-0000-000090040000}"/>
    <hyperlink ref="MVB154" location="'SY2012-2013 REPORT'!A1" display="SY2012-2013 REPORT" xr:uid="{00000000-0004-0000-0000-000091040000}"/>
    <hyperlink ref="MVJ154" location="'SY2012-2013 REPORT'!A1" display="SY2012-2013 REPORT" xr:uid="{00000000-0004-0000-0000-000092040000}"/>
    <hyperlink ref="MVR154" location="'SY2012-2013 REPORT'!A1" display="SY2012-2013 REPORT" xr:uid="{00000000-0004-0000-0000-000093040000}"/>
    <hyperlink ref="MVZ154" location="'SY2012-2013 REPORT'!A1" display="SY2012-2013 REPORT" xr:uid="{00000000-0004-0000-0000-000094040000}"/>
    <hyperlink ref="MWH154" location="'SY2012-2013 REPORT'!A1" display="SY2012-2013 REPORT" xr:uid="{00000000-0004-0000-0000-000095040000}"/>
    <hyperlink ref="MWP154" location="'SY2012-2013 REPORT'!A1" display="SY2012-2013 REPORT" xr:uid="{00000000-0004-0000-0000-000096040000}"/>
    <hyperlink ref="MWX154" location="'SY2012-2013 REPORT'!A1" display="SY2012-2013 REPORT" xr:uid="{00000000-0004-0000-0000-000097040000}"/>
    <hyperlink ref="MXF154" location="'SY2012-2013 REPORT'!A1" display="SY2012-2013 REPORT" xr:uid="{00000000-0004-0000-0000-000098040000}"/>
    <hyperlink ref="MXN154" location="'SY2012-2013 REPORT'!A1" display="SY2012-2013 REPORT" xr:uid="{00000000-0004-0000-0000-000099040000}"/>
    <hyperlink ref="MXV154" location="'SY2012-2013 REPORT'!A1" display="SY2012-2013 REPORT" xr:uid="{00000000-0004-0000-0000-00009A040000}"/>
    <hyperlink ref="MYD154" location="'SY2012-2013 REPORT'!A1" display="SY2012-2013 REPORT" xr:uid="{00000000-0004-0000-0000-00009B040000}"/>
    <hyperlink ref="MYL154" location="'SY2012-2013 REPORT'!A1" display="SY2012-2013 REPORT" xr:uid="{00000000-0004-0000-0000-00009C040000}"/>
    <hyperlink ref="MYT154" location="'SY2012-2013 REPORT'!A1" display="SY2012-2013 REPORT" xr:uid="{00000000-0004-0000-0000-00009D040000}"/>
    <hyperlink ref="MZB154" location="'SY2012-2013 REPORT'!A1" display="SY2012-2013 REPORT" xr:uid="{00000000-0004-0000-0000-00009E040000}"/>
    <hyperlink ref="MZJ154" location="'SY2012-2013 REPORT'!A1" display="SY2012-2013 REPORT" xr:uid="{00000000-0004-0000-0000-00009F040000}"/>
    <hyperlink ref="MZR154" location="'SY2012-2013 REPORT'!A1" display="SY2012-2013 REPORT" xr:uid="{00000000-0004-0000-0000-0000A0040000}"/>
    <hyperlink ref="MZZ154" location="'SY2012-2013 REPORT'!A1" display="SY2012-2013 REPORT" xr:uid="{00000000-0004-0000-0000-0000A1040000}"/>
    <hyperlink ref="NAH154" location="'SY2012-2013 REPORT'!A1" display="SY2012-2013 REPORT" xr:uid="{00000000-0004-0000-0000-0000A2040000}"/>
    <hyperlink ref="NAP154" location="'SY2012-2013 REPORT'!A1" display="SY2012-2013 REPORT" xr:uid="{00000000-0004-0000-0000-0000A3040000}"/>
    <hyperlink ref="NAX154" location="'SY2012-2013 REPORT'!A1" display="SY2012-2013 REPORT" xr:uid="{00000000-0004-0000-0000-0000A4040000}"/>
    <hyperlink ref="NBF154" location="'SY2012-2013 REPORT'!A1" display="SY2012-2013 REPORT" xr:uid="{00000000-0004-0000-0000-0000A5040000}"/>
    <hyperlink ref="NBN154" location="'SY2012-2013 REPORT'!A1" display="SY2012-2013 REPORT" xr:uid="{00000000-0004-0000-0000-0000A6040000}"/>
    <hyperlink ref="NBV154" location="'SY2012-2013 REPORT'!A1" display="SY2012-2013 REPORT" xr:uid="{00000000-0004-0000-0000-0000A7040000}"/>
    <hyperlink ref="NCD154" location="'SY2012-2013 REPORT'!A1" display="SY2012-2013 REPORT" xr:uid="{00000000-0004-0000-0000-0000A8040000}"/>
    <hyperlink ref="NCL154" location="'SY2012-2013 REPORT'!A1" display="SY2012-2013 REPORT" xr:uid="{00000000-0004-0000-0000-0000A9040000}"/>
    <hyperlink ref="NCT154" location="'SY2012-2013 REPORT'!A1" display="SY2012-2013 REPORT" xr:uid="{00000000-0004-0000-0000-0000AA040000}"/>
    <hyperlink ref="NDB154" location="'SY2012-2013 REPORT'!A1" display="SY2012-2013 REPORT" xr:uid="{00000000-0004-0000-0000-0000AB040000}"/>
    <hyperlink ref="NDJ154" location="'SY2012-2013 REPORT'!A1" display="SY2012-2013 REPORT" xr:uid="{00000000-0004-0000-0000-0000AC040000}"/>
    <hyperlink ref="NDR154" location="'SY2012-2013 REPORT'!A1" display="SY2012-2013 REPORT" xr:uid="{00000000-0004-0000-0000-0000AD040000}"/>
    <hyperlink ref="NDZ154" location="'SY2012-2013 REPORT'!A1" display="SY2012-2013 REPORT" xr:uid="{00000000-0004-0000-0000-0000AE040000}"/>
    <hyperlink ref="NEH154" location="'SY2012-2013 REPORT'!A1" display="SY2012-2013 REPORT" xr:uid="{00000000-0004-0000-0000-0000AF040000}"/>
    <hyperlink ref="NEP154" location="'SY2012-2013 REPORT'!A1" display="SY2012-2013 REPORT" xr:uid="{00000000-0004-0000-0000-0000B0040000}"/>
    <hyperlink ref="NEX154" location="'SY2012-2013 REPORT'!A1" display="SY2012-2013 REPORT" xr:uid="{00000000-0004-0000-0000-0000B1040000}"/>
    <hyperlink ref="NFF154" location="'SY2012-2013 REPORT'!A1" display="SY2012-2013 REPORT" xr:uid="{00000000-0004-0000-0000-0000B2040000}"/>
    <hyperlink ref="NFN154" location="'SY2012-2013 REPORT'!A1" display="SY2012-2013 REPORT" xr:uid="{00000000-0004-0000-0000-0000B3040000}"/>
    <hyperlink ref="NFV154" location="'SY2012-2013 REPORT'!A1" display="SY2012-2013 REPORT" xr:uid="{00000000-0004-0000-0000-0000B4040000}"/>
    <hyperlink ref="NGD154" location="'SY2012-2013 REPORT'!A1" display="SY2012-2013 REPORT" xr:uid="{00000000-0004-0000-0000-0000B5040000}"/>
    <hyperlink ref="NGL154" location="'SY2012-2013 REPORT'!A1" display="SY2012-2013 REPORT" xr:uid="{00000000-0004-0000-0000-0000B6040000}"/>
    <hyperlink ref="NGT154" location="'SY2012-2013 REPORT'!A1" display="SY2012-2013 REPORT" xr:uid="{00000000-0004-0000-0000-0000B7040000}"/>
    <hyperlink ref="NHB154" location="'SY2012-2013 REPORT'!A1" display="SY2012-2013 REPORT" xr:uid="{00000000-0004-0000-0000-0000B8040000}"/>
    <hyperlink ref="NHJ154" location="'SY2012-2013 REPORT'!A1" display="SY2012-2013 REPORT" xr:uid="{00000000-0004-0000-0000-0000B9040000}"/>
    <hyperlink ref="NHR154" location="'SY2012-2013 REPORT'!A1" display="SY2012-2013 REPORT" xr:uid="{00000000-0004-0000-0000-0000BA040000}"/>
    <hyperlink ref="NHZ154" location="'SY2012-2013 REPORT'!A1" display="SY2012-2013 REPORT" xr:uid="{00000000-0004-0000-0000-0000BB040000}"/>
    <hyperlink ref="NIH154" location="'SY2012-2013 REPORT'!A1" display="SY2012-2013 REPORT" xr:uid="{00000000-0004-0000-0000-0000BC040000}"/>
    <hyperlink ref="NIP154" location="'SY2012-2013 REPORT'!A1" display="SY2012-2013 REPORT" xr:uid="{00000000-0004-0000-0000-0000BD040000}"/>
    <hyperlink ref="NIX154" location="'SY2012-2013 REPORT'!A1" display="SY2012-2013 REPORT" xr:uid="{00000000-0004-0000-0000-0000BE040000}"/>
    <hyperlink ref="NJF154" location="'SY2012-2013 REPORT'!A1" display="SY2012-2013 REPORT" xr:uid="{00000000-0004-0000-0000-0000BF040000}"/>
    <hyperlink ref="NJN154" location="'SY2012-2013 REPORT'!A1" display="SY2012-2013 REPORT" xr:uid="{00000000-0004-0000-0000-0000C0040000}"/>
    <hyperlink ref="NJV154" location="'SY2012-2013 REPORT'!A1" display="SY2012-2013 REPORT" xr:uid="{00000000-0004-0000-0000-0000C1040000}"/>
    <hyperlink ref="NKD154" location="'SY2012-2013 REPORT'!A1" display="SY2012-2013 REPORT" xr:uid="{00000000-0004-0000-0000-0000C2040000}"/>
    <hyperlink ref="NKL154" location="'SY2012-2013 REPORT'!A1" display="SY2012-2013 REPORT" xr:uid="{00000000-0004-0000-0000-0000C3040000}"/>
    <hyperlink ref="NKT154" location="'SY2012-2013 REPORT'!A1" display="SY2012-2013 REPORT" xr:uid="{00000000-0004-0000-0000-0000C4040000}"/>
    <hyperlink ref="NLB154" location="'SY2012-2013 REPORT'!A1" display="SY2012-2013 REPORT" xr:uid="{00000000-0004-0000-0000-0000C5040000}"/>
    <hyperlink ref="NLJ154" location="'SY2012-2013 REPORT'!A1" display="SY2012-2013 REPORT" xr:uid="{00000000-0004-0000-0000-0000C6040000}"/>
    <hyperlink ref="NLR154" location="'SY2012-2013 REPORT'!A1" display="SY2012-2013 REPORT" xr:uid="{00000000-0004-0000-0000-0000C7040000}"/>
    <hyperlink ref="NLZ154" location="'SY2012-2013 REPORT'!A1" display="SY2012-2013 REPORT" xr:uid="{00000000-0004-0000-0000-0000C8040000}"/>
    <hyperlink ref="NMH154" location="'SY2012-2013 REPORT'!A1" display="SY2012-2013 REPORT" xr:uid="{00000000-0004-0000-0000-0000C9040000}"/>
    <hyperlink ref="NMP154" location="'SY2012-2013 REPORT'!A1" display="SY2012-2013 REPORT" xr:uid="{00000000-0004-0000-0000-0000CA040000}"/>
    <hyperlink ref="NMX154" location="'SY2012-2013 REPORT'!A1" display="SY2012-2013 REPORT" xr:uid="{00000000-0004-0000-0000-0000CB040000}"/>
    <hyperlink ref="NNF154" location="'SY2012-2013 REPORT'!A1" display="SY2012-2013 REPORT" xr:uid="{00000000-0004-0000-0000-0000CC040000}"/>
    <hyperlink ref="NNN154" location="'SY2012-2013 REPORT'!A1" display="SY2012-2013 REPORT" xr:uid="{00000000-0004-0000-0000-0000CD040000}"/>
    <hyperlink ref="NNV154" location="'SY2012-2013 REPORT'!A1" display="SY2012-2013 REPORT" xr:uid="{00000000-0004-0000-0000-0000CE040000}"/>
    <hyperlink ref="NOD154" location="'SY2012-2013 REPORT'!A1" display="SY2012-2013 REPORT" xr:uid="{00000000-0004-0000-0000-0000CF040000}"/>
    <hyperlink ref="NOL154" location="'SY2012-2013 REPORT'!A1" display="SY2012-2013 REPORT" xr:uid="{00000000-0004-0000-0000-0000D0040000}"/>
    <hyperlink ref="NOT154" location="'SY2012-2013 REPORT'!A1" display="SY2012-2013 REPORT" xr:uid="{00000000-0004-0000-0000-0000D1040000}"/>
    <hyperlink ref="NPB154" location="'SY2012-2013 REPORT'!A1" display="SY2012-2013 REPORT" xr:uid="{00000000-0004-0000-0000-0000D2040000}"/>
    <hyperlink ref="NPJ154" location="'SY2012-2013 REPORT'!A1" display="SY2012-2013 REPORT" xr:uid="{00000000-0004-0000-0000-0000D3040000}"/>
    <hyperlink ref="NPR154" location="'SY2012-2013 REPORT'!A1" display="SY2012-2013 REPORT" xr:uid="{00000000-0004-0000-0000-0000D4040000}"/>
    <hyperlink ref="NPZ154" location="'SY2012-2013 REPORT'!A1" display="SY2012-2013 REPORT" xr:uid="{00000000-0004-0000-0000-0000D5040000}"/>
    <hyperlink ref="NQH154" location="'SY2012-2013 REPORT'!A1" display="SY2012-2013 REPORT" xr:uid="{00000000-0004-0000-0000-0000D6040000}"/>
    <hyperlink ref="NQP154" location="'SY2012-2013 REPORT'!A1" display="SY2012-2013 REPORT" xr:uid="{00000000-0004-0000-0000-0000D7040000}"/>
    <hyperlink ref="NQX154" location="'SY2012-2013 REPORT'!A1" display="SY2012-2013 REPORT" xr:uid="{00000000-0004-0000-0000-0000D8040000}"/>
    <hyperlink ref="NRF154" location="'SY2012-2013 REPORT'!A1" display="SY2012-2013 REPORT" xr:uid="{00000000-0004-0000-0000-0000D9040000}"/>
    <hyperlink ref="NRN154" location="'SY2012-2013 REPORT'!A1" display="SY2012-2013 REPORT" xr:uid="{00000000-0004-0000-0000-0000DA040000}"/>
    <hyperlink ref="NRV154" location="'SY2012-2013 REPORT'!A1" display="SY2012-2013 REPORT" xr:uid="{00000000-0004-0000-0000-0000DB040000}"/>
    <hyperlink ref="NSD154" location="'SY2012-2013 REPORT'!A1" display="SY2012-2013 REPORT" xr:uid="{00000000-0004-0000-0000-0000DC040000}"/>
    <hyperlink ref="NSL154" location="'SY2012-2013 REPORT'!A1" display="SY2012-2013 REPORT" xr:uid="{00000000-0004-0000-0000-0000DD040000}"/>
    <hyperlink ref="NST154" location="'SY2012-2013 REPORT'!A1" display="SY2012-2013 REPORT" xr:uid="{00000000-0004-0000-0000-0000DE040000}"/>
    <hyperlink ref="NTB154" location="'SY2012-2013 REPORT'!A1" display="SY2012-2013 REPORT" xr:uid="{00000000-0004-0000-0000-0000DF040000}"/>
    <hyperlink ref="NTJ154" location="'SY2012-2013 REPORT'!A1" display="SY2012-2013 REPORT" xr:uid="{00000000-0004-0000-0000-0000E0040000}"/>
    <hyperlink ref="NTR154" location="'SY2012-2013 REPORT'!A1" display="SY2012-2013 REPORT" xr:uid="{00000000-0004-0000-0000-0000E1040000}"/>
    <hyperlink ref="NTZ154" location="'SY2012-2013 REPORT'!A1" display="SY2012-2013 REPORT" xr:uid="{00000000-0004-0000-0000-0000E2040000}"/>
    <hyperlink ref="NUH154" location="'SY2012-2013 REPORT'!A1" display="SY2012-2013 REPORT" xr:uid="{00000000-0004-0000-0000-0000E3040000}"/>
    <hyperlink ref="NUP154" location="'SY2012-2013 REPORT'!A1" display="SY2012-2013 REPORT" xr:uid="{00000000-0004-0000-0000-0000E4040000}"/>
    <hyperlink ref="NUX154" location="'SY2012-2013 REPORT'!A1" display="SY2012-2013 REPORT" xr:uid="{00000000-0004-0000-0000-0000E5040000}"/>
    <hyperlink ref="NVF154" location="'SY2012-2013 REPORT'!A1" display="SY2012-2013 REPORT" xr:uid="{00000000-0004-0000-0000-0000E6040000}"/>
    <hyperlink ref="NVN154" location="'SY2012-2013 REPORT'!A1" display="SY2012-2013 REPORT" xr:uid="{00000000-0004-0000-0000-0000E7040000}"/>
    <hyperlink ref="NVV154" location="'SY2012-2013 REPORT'!A1" display="SY2012-2013 REPORT" xr:uid="{00000000-0004-0000-0000-0000E8040000}"/>
    <hyperlink ref="NWD154" location="'SY2012-2013 REPORT'!A1" display="SY2012-2013 REPORT" xr:uid="{00000000-0004-0000-0000-0000E9040000}"/>
    <hyperlink ref="NWL154" location="'SY2012-2013 REPORT'!A1" display="SY2012-2013 REPORT" xr:uid="{00000000-0004-0000-0000-0000EA040000}"/>
    <hyperlink ref="NWT154" location="'SY2012-2013 REPORT'!A1" display="SY2012-2013 REPORT" xr:uid="{00000000-0004-0000-0000-0000EB040000}"/>
    <hyperlink ref="NXB154" location="'SY2012-2013 REPORT'!A1" display="SY2012-2013 REPORT" xr:uid="{00000000-0004-0000-0000-0000EC040000}"/>
    <hyperlink ref="NXJ154" location="'SY2012-2013 REPORT'!A1" display="SY2012-2013 REPORT" xr:uid="{00000000-0004-0000-0000-0000ED040000}"/>
    <hyperlink ref="NXR154" location="'SY2012-2013 REPORT'!A1" display="SY2012-2013 REPORT" xr:uid="{00000000-0004-0000-0000-0000EE040000}"/>
    <hyperlink ref="NXZ154" location="'SY2012-2013 REPORT'!A1" display="SY2012-2013 REPORT" xr:uid="{00000000-0004-0000-0000-0000EF040000}"/>
    <hyperlink ref="NYH154" location="'SY2012-2013 REPORT'!A1" display="SY2012-2013 REPORT" xr:uid="{00000000-0004-0000-0000-0000F0040000}"/>
    <hyperlink ref="NYP154" location="'SY2012-2013 REPORT'!A1" display="SY2012-2013 REPORT" xr:uid="{00000000-0004-0000-0000-0000F1040000}"/>
    <hyperlink ref="NYX154" location="'SY2012-2013 REPORT'!A1" display="SY2012-2013 REPORT" xr:uid="{00000000-0004-0000-0000-0000F2040000}"/>
    <hyperlink ref="NZF154" location="'SY2012-2013 REPORT'!A1" display="SY2012-2013 REPORT" xr:uid="{00000000-0004-0000-0000-0000F3040000}"/>
    <hyperlink ref="NZN154" location="'SY2012-2013 REPORT'!A1" display="SY2012-2013 REPORT" xr:uid="{00000000-0004-0000-0000-0000F4040000}"/>
    <hyperlink ref="NZV154" location="'SY2012-2013 REPORT'!A1" display="SY2012-2013 REPORT" xr:uid="{00000000-0004-0000-0000-0000F5040000}"/>
    <hyperlink ref="OAD154" location="'SY2012-2013 REPORT'!A1" display="SY2012-2013 REPORT" xr:uid="{00000000-0004-0000-0000-0000F6040000}"/>
    <hyperlink ref="OAL154" location="'SY2012-2013 REPORT'!A1" display="SY2012-2013 REPORT" xr:uid="{00000000-0004-0000-0000-0000F7040000}"/>
    <hyperlink ref="OAT154" location="'SY2012-2013 REPORT'!A1" display="SY2012-2013 REPORT" xr:uid="{00000000-0004-0000-0000-0000F8040000}"/>
    <hyperlink ref="OBB154" location="'SY2012-2013 REPORT'!A1" display="SY2012-2013 REPORT" xr:uid="{00000000-0004-0000-0000-0000F9040000}"/>
    <hyperlink ref="OBJ154" location="'SY2012-2013 REPORT'!A1" display="SY2012-2013 REPORT" xr:uid="{00000000-0004-0000-0000-0000FA040000}"/>
    <hyperlink ref="OBR154" location="'SY2012-2013 REPORT'!A1" display="SY2012-2013 REPORT" xr:uid="{00000000-0004-0000-0000-0000FB040000}"/>
    <hyperlink ref="OBZ154" location="'SY2012-2013 REPORT'!A1" display="SY2012-2013 REPORT" xr:uid="{00000000-0004-0000-0000-0000FC040000}"/>
    <hyperlink ref="OCH154" location="'SY2012-2013 REPORT'!A1" display="SY2012-2013 REPORT" xr:uid="{00000000-0004-0000-0000-0000FD040000}"/>
    <hyperlink ref="OCP154" location="'SY2012-2013 REPORT'!A1" display="SY2012-2013 REPORT" xr:uid="{00000000-0004-0000-0000-0000FE040000}"/>
    <hyperlink ref="OCX154" location="'SY2012-2013 REPORT'!A1" display="SY2012-2013 REPORT" xr:uid="{00000000-0004-0000-0000-0000FF040000}"/>
    <hyperlink ref="ODF154" location="'SY2012-2013 REPORT'!A1" display="SY2012-2013 REPORT" xr:uid="{00000000-0004-0000-0000-000000050000}"/>
    <hyperlink ref="ODN154" location="'SY2012-2013 REPORT'!A1" display="SY2012-2013 REPORT" xr:uid="{00000000-0004-0000-0000-000001050000}"/>
    <hyperlink ref="ODV154" location="'SY2012-2013 REPORT'!A1" display="SY2012-2013 REPORT" xr:uid="{00000000-0004-0000-0000-000002050000}"/>
    <hyperlink ref="OED154" location="'SY2012-2013 REPORT'!A1" display="SY2012-2013 REPORT" xr:uid="{00000000-0004-0000-0000-000003050000}"/>
    <hyperlink ref="OEL154" location="'SY2012-2013 REPORT'!A1" display="SY2012-2013 REPORT" xr:uid="{00000000-0004-0000-0000-000004050000}"/>
    <hyperlink ref="OET154" location="'SY2012-2013 REPORT'!A1" display="SY2012-2013 REPORT" xr:uid="{00000000-0004-0000-0000-000005050000}"/>
    <hyperlink ref="OFB154" location="'SY2012-2013 REPORT'!A1" display="SY2012-2013 REPORT" xr:uid="{00000000-0004-0000-0000-000006050000}"/>
    <hyperlink ref="OFJ154" location="'SY2012-2013 REPORT'!A1" display="SY2012-2013 REPORT" xr:uid="{00000000-0004-0000-0000-000007050000}"/>
    <hyperlink ref="OFR154" location="'SY2012-2013 REPORT'!A1" display="SY2012-2013 REPORT" xr:uid="{00000000-0004-0000-0000-000008050000}"/>
    <hyperlink ref="OFZ154" location="'SY2012-2013 REPORT'!A1" display="SY2012-2013 REPORT" xr:uid="{00000000-0004-0000-0000-000009050000}"/>
    <hyperlink ref="OGH154" location="'SY2012-2013 REPORT'!A1" display="SY2012-2013 REPORT" xr:uid="{00000000-0004-0000-0000-00000A050000}"/>
    <hyperlink ref="OGP154" location="'SY2012-2013 REPORT'!A1" display="SY2012-2013 REPORT" xr:uid="{00000000-0004-0000-0000-00000B050000}"/>
    <hyperlink ref="OGX154" location="'SY2012-2013 REPORT'!A1" display="SY2012-2013 REPORT" xr:uid="{00000000-0004-0000-0000-00000C050000}"/>
    <hyperlink ref="OHF154" location="'SY2012-2013 REPORT'!A1" display="SY2012-2013 REPORT" xr:uid="{00000000-0004-0000-0000-00000D050000}"/>
    <hyperlink ref="OHN154" location="'SY2012-2013 REPORT'!A1" display="SY2012-2013 REPORT" xr:uid="{00000000-0004-0000-0000-00000E050000}"/>
    <hyperlink ref="OHV154" location="'SY2012-2013 REPORT'!A1" display="SY2012-2013 REPORT" xr:uid="{00000000-0004-0000-0000-00000F050000}"/>
    <hyperlink ref="OID154" location="'SY2012-2013 REPORT'!A1" display="SY2012-2013 REPORT" xr:uid="{00000000-0004-0000-0000-000010050000}"/>
    <hyperlink ref="OIL154" location="'SY2012-2013 REPORT'!A1" display="SY2012-2013 REPORT" xr:uid="{00000000-0004-0000-0000-000011050000}"/>
    <hyperlink ref="OIT154" location="'SY2012-2013 REPORT'!A1" display="SY2012-2013 REPORT" xr:uid="{00000000-0004-0000-0000-000012050000}"/>
    <hyperlink ref="OJB154" location="'SY2012-2013 REPORT'!A1" display="SY2012-2013 REPORT" xr:uid="{00000000-0004-0000-0000-000013050000}"/>
    <hyperlink ref="OJJ154" location="'SY2012-2013 REPORT'!A1" display="SY2012-2013 REPORT" xr:uid="{00000000-0004-0000-0000-000014050000}"/>
    <hyperlink ref="OJR154" location="'SY2012-2013 REPORT'!A1" display="SY2012-2013 REPORT" xr:uid="{00000000-0004-0000-0000-000015050000}"/>
    <hyperlink ref="OJZ154" location="'SY2012-2013 REPORT'!A1" display="SY2012-2013 REPORT" xr:uid="{00000000-0004-0000-0000-000016050000}"/>
    <hyperlink ref="OKH154" location="'SY2012-2013 REPORT'!A1" display="SY2012-2013 REPORT" xr:uid="{00000000-0004-0000-0000-000017050000}"/>
    <hyperlink ref="OKP154" location="'SY2012-2013 REPORT'!A1" display="SY2012-2013 REPORT" xr:uid="{00000000-0004-0000-0000-000018050000}"/>
    <hyperlink ref="OKX154" location="'SY2012-2013 REPORT'!A1" display="SY2012-2013 REPORT" xr:uid="{00000000-0004-0000-0000-000019050000}"/>
    <hyperlink ref="OLF154" location="'SY2012-2013 REPORT'!A1" display="SY2012-2013 REPORT" xr:uid="{00000000-0004-0000-0000-00001A050000}"/>
    <hyperlink ref="OLN154" location="'SY2012-2013 REPORT'!A1" display="SY2012-2013 REPORT" xr:uid="{00000000-0004-0000-0000-00001B050000}"/>
    <hyperlink ref="OLV154" location="'SY2012-2013 REPORT'!A1" display="SY2012-2013 REPORT" xr:uid="{00000000-0004-0000-0000-00001C050000}"/>
    <hyperlink ref="OMD154" location="'SY2012-2013 REPORT'!A1" display="SY2012-2013 REPORT" xr:uid="{00000000-0004-0000-0000-00001D050000}"/>
    <hyperlink ref="OML154" location="'SY2012-2013 REPORT'!A1" display="SY2012-2013 REPORT" xr:uid="{00000000-0004-0000-0000-00001E050000}"/>
    <hyperlink ref="OMT154" location="'SY2012-2013 REPORT'!A1" display="SY2012-2013 REPORT" xr:uid="{00000000-0004-0000-0000-00001F050000}"/>
    <hyperlink ref="ONB154" location="'SY2012-2013 REPORT'!A1" display="SY2012-2013 REPORT" xr:uid="{00000000-0004-0000-0000-000020050000}"/>
    <hyperlink ref="ONJ154" location="'SY2012-2013 REPORT'!A1" display="SY2012-2013 REPORT" xr:uid="{00000000-0004-0000-0000-000021050000}"/>
    <hyperlink ref="ONR154" location="'SY2012-2013 REPORT'!A1" display="SY2012-2013 REPORT" xr:uid="{00000000-0004-0000-0000-000022050000}"/>
    <hyperlink ref="ONZ154" location="'SY2012-2013 REPORT'!A1" display="SY2012-2013 REPORT" xr:uid="{00000000-0004-0000-0000-000023050000}"/>
    <hyperlink ref="OOH154" location="'SY2012-2013 REPORT'!A1" display="SY2012-2013 REPORT" xr:uid="{00000000-0004-0000-0000-000024050000}"/>
    <hyperlink ref="OOP154" location="'SY2012-2013 REPORT'!A1" display="SY2012-2013 REPORT" xr:uid="{00000000-0004-0000-0000-000025050000}"/>
    <hyperlink ref="OOX154" location="'SY2012-2013 REPORT'!A1" display="SY2012-2013 REPORT" xr:uid="{00000000-0004-0000-0000-000026050000}"/>
    <hyperlink ref="OPF154" location="'SY2012-2013 REPORT'!A1" display="SY2012-2013 REPORT" xr:uid="{00000000-0004-0000-0000-000027050000}"/>
    <hyperlink ref="OPN154" location="'SY2012-2013 REPORT'!A1" display="SY2012-2013 REPORT" xr:uid="{00000000-0004-0000-0000-000028050000}"/>
    <hyperlink ref="OPV154" location="'SY2012-2013 REPORT'!A1" display="SY2012-2013 REPORT" xr:uid="{00000000-0004-0000-0000-000029050000}"/>
    <hyperlink ref="OQD154" location="'SY2012-2013 REPORT'!A1" display="SY2012-2013 REPORT" xr:uid="{00000000-0004-0000-0000-00002A050000}"/>
    <hyperlink ref="OQL154" location="'SY2012-2013 REPORT'!A1" display="SY2012-2013 REPORT" xr:uid="{00000000-0004-0000-0000-00002B050000}"/>
    <hyperlink ref="OQT154" location="'SY2012-2013 REPORT'!A1" display="SY2012-2013 REPORT" xr:uid="{00000000-0004-0000-0000-00002C050000}"/>
    <hyperlink ref="ORB154" location="'SY2012-2013 REPORT'!A1" display="SY2012-2013 REPORT" xr:uid="{00000000-0004-0000-0000-00002D050000}"/>
    <hyperlink ref="ORJ154" location="'SY2012-2013 REPORT'!A1" display="SY2012-2013 REPORT" xr:uid="{00000000-0004-0000-0000-00002E050000}"/>
    <hyperlink ref="ORR154" location="'SY2012-2013 REPORT'!A1" display="SY2012-2013 REPORT" xr:uid="{00000000-0004-0000-0000-00002F050000}"/>
    <hyperlink ref="ORZ154" location="'SY2012-2013 REPORT'!A1" display="SY2012-2013 REPORT" xr:uid="{00000000-0004-0000-0000-000030050000}"/>
    <hyperlink ref="OSH154" location="'SY2012-2013 REPORT'!A1" display="SY2012-2013 REPORT" xr:uid="{00000000-0004-0000-0000-000031050000}"/>
    <hyperlink ref="OSP154" location="'SY2012-2013 REPORT'!A1" display="SY2012-2013 REPORT" xr:uid="{00000000-0004-0000-0000-000032050000}"/>
    <hyperlink ref="OSX154" location="'SY2012-2013 REPORT'!A1" display="SY2012-2013 REPORT" xr:uid="{00000000-0004-0000-0000-000033050000}"/>
    <hyperlink ref="OTF154" location="'SY2012-2013 REPORT'!A1" display="SY2012-2013 REPORT" xr:uid="{00000000-0004-0000-0000-000034050000}"/>
    <hyperlink ref="OTN154" location="'SY2012-2013 REPORT'!A1" display="SY2012-2013 REPORT" xr:uid="{00000000-0004-0000-0000-000035050000}"/>
    <hyperlink ref="OTV154" location="'SY2012-2013 REPORT'!A1" display="SY2012-2013 REPORT" xr:uid="{00000000-0004-0000-0000-000036050000}"/>
    <hyperlink ref="OUD154" location="'SY2012-2013 REPORT'!A1" display="SY2012-2013 REPORT" xr:uid="{00000000-0004-0000-0000-000037050000}"/>
    <hyperlink ref="OUL154" location="'SY2012-2013 REPORT'!A1" display="SY2012-2013 REPORT" xr:uid="{00000000-0004-0000-0000-000038050000}"/>
    <hyperlink ref="OUT154" location="'SY2012-2013 REPORT'!A1" display="SY2012-2013 REPORT" xr:uid="{00000000-0004-0000-0000-000039050000}"/>
    <hyperlink ref="OVB154" location="'SY2012-2013 REPORT'!A1" display="SY2012-2013 REPORT" xr:uid="{00000000-0004-0000-0000-00003A050000}"/>
    <hyperlink ref="OVJ154" location="'SY2012-2013 REPORT'!A1" display="SY2012-2013 REPORT" xr:uid="{00000000-0004-0000-0000-00003B050000}"/>
    <hyperlink ref="OVR154" location="'SY2012-2013 REPORT'!A1" display="SY2012-2013 REPORT" xr:uid="{00000000-0004-0000-0000-00003C050000}"/>
    <hyperlink ref="OVZ154" location="'SY2012-2013 REPORT'!A1" display="SY2012-2013 REPORT" xr:uid="{00000000-0004-0000-0000-00003D050000}"/>
    <hyperlink ref="OWH154" location="'SY2012-2013 REPORT'!A1" display="SY2012-2013 REPORT" xr:uid="{00000000-0004-0000-0000-00003E050000}"/>
    <hyperlink ref="OWP154" location="'SY2012-2013 REPORT'!A1" display="SY2012-2013 REPORT" xr:uid="{00000000-0004-0000-0000-00003F050000}"/>
    <hyperlink ref="OWX154" location="'SY2012-2013 REPORT'!A1" display="SY2012-2013 REPORT" xr:uid="{00000000-0004-0000-0000-000040050000}"/>
    <hyperlink ref="OXF154" location="'SY2012-2013 REPORT'!A1" display="SY2012-2013 REPORT" xr:uid="{00000000-0004-0000-0000-000041050000}"/>
    <hyperlink ref="OXN154" location="'SY2012-2013 REPORT'!A1" display="SY2012-2013 REPORT" xr:uid="{00000000-0004-0000-0000-000042050000}"/>
    <hyperlink ref="OXV154" location="'SY2012-2013 REPORT'!A1" display="SY2012-2013 REPORT" xr:uid="{00000000-0004-0000-0000-000043050000}"/>
    <hyperlink ref="OYD154" location="'SY2012-2013 REPORT'!A1" display="SY2012-2013 REPORT" xr:uid="{00000000-0004-0000-0000-000044050000}"/>
    <hyperlink ref="OYL154" location="'SY2012-2013 REPORT'!A1" display="SY2012-2013 REPORT" xr:uid="{00000000-0004-0000-0000-000045050000}"/>
    <hyperlink ref="OYT154" location="'SY2012-2013 REPORT'!A1" display="SY2012-2013 REPORT" xr:uid="{00000000-0004-0000-0000-000046050000}"/>
    <hyperlink ref="OZB154" location="'SY2012-2013 REPORT'!A1" display="SY2012-2013 REPORT" xr:uid="{00000000-0004-0000-0000-000047050000}"/>
    <hyperlink ref="OZJ154" location="'SY2012-2013 REPORT'!A1" display="SY2012-2013 REPORT" xr:uid="{00000000-0004-0000-0000-000048050000}"/>
    <hyperlink ref="OZR154" location="'SY2012-2013 REPORT'!A1" display="SY2012-2013 REPORT" xr:uid="{00000000-0004-0000-0000-000049050000}"/>
    <hyperlink ref="OZZ154" location="'SY2012-2013 REPORT'!A1" display="SY2012-2013 REPORT" xr:uid="{00000000-0004-0000-0000-00004A050000}"/>
    <hyperlink ref="PAH154" location="'SY2012-2013 REPORT'!A1" display="SY2012-2013 REPORT" xr:uid="{00000000-0004-0000-0000-00004B050000}"/>
    <hyperlink ref="PAP154" location="'SY2012-2013 REPORT'!A1" display="SY2012-2013 REPORT" xr:uid="{00000000-0004-0000-0000-00004C050000}"/>
    <hyperlink ref="PAX154" location="'SY2012-2013 REPORT'!A1" display="SY2012-2013 REPORT" xr:uid="{00000000-0004-0000-0000-00004D050000}"/>
    <hyperlink ref="PBF154" location="'SY2012-2013 REPORT'!A1" display="SY2012-2013 REPORT" xr:uid="{00000000-0004-0000-0000-00004E050000}"/>
    <hyperlink ref="PBN154" location="'SY2012-2013 REPORT'!A1" display="SY2012-2013 REPORT" xr:uid="{00000000-0004-0000-0000-00004F050000}"/>
    <hyperlink ref="PBV154" location="'SY2012-2013 REPORT'!A1" display="SY2012-2013 REPORT" xr:uid="{00000000-0004-0000-0000-000050050000}"/>
    <hyperlink ref="PCD154" location="'SY2012-2013 REPORT'!A1" display="SY2012-2013 REPORT" xr:uid="{00000000-0004-0000-0000-000051050000}"/>
    <hyperlink ref="PCL154" location="'SY2012-2013 REPORT'!A1" display="SY2012-2013 REPORT" xr:uid="{00000000-0004-0000-0000-000052050000}"/>
    <hyperlink ref="PCT154" location="'SY2012-2013 REPORT'!A1" display="SY2012-2013 REPORT" xr:uid="{00000000-0004-0000-0000-000053050000}"/>
    <hyperlink ref="PDB154" location="'SY2012-2013 REPORT'!A1" display="SY2012-2013 REPORT" xr:uid="{00000000-0004-0000-0000-000054050000}"/>
    <hyperlink ref="PDJ154" location="'SY2012-2013 REPORT'!A1" display="SY2012-2013 REPORT" xr:uid="{00000000-0004-0000-0000-000055050000}"/>
    <hyperlink ref="PDR154" location="'SY2012-2013 REPORT'!A1" display="SY2012-2013 REPORT" xr:uid="{00000000-0004-0000-0000-000056050000}"/>
    <hyperlink ref="PDZ154" location="'SY2012-2013 REPORT'!A1" display="SY2012-2013 REPORT" xr:uid="{00000000-0004-0000-0000-000057050000}"/>
    <hyperlink ref="PEH154" location="'SY2012-2013 REPORT'!A1" display="SY2012-2013 REPORT" xr:uid="{00000000-0004-0000-0000-000058050000}"/>
    <hyperlink ref="PEP154" location="'SY2012-2013 REPORT'!A1" display="SY2012-2013 REPORT" xr:uid="{00000000-0004-0000-0000-000059050000}"/>
    <hyperlink ref="PEX154" location="'SY2012-2013 REPORT'!A1" display="SY2012-2013 REPORT" xr:uid="{00000000-0004-0000-0000-00005A050000}"/>
    <hyperlink ref="PFF154" location="'SY2012-2013 REPORT'!A1" display="SY2012-2013 REPORT" xr:uid="{00000000-0004-0000-0000-00005B050000}"/>
    <hyperlink ref="PFN154" location="'SY2012-2013 REPORT'!A1" display="SY2012-2013 REPORT" xr:uid="{00000000-0004-0000-0000-00005C050000}"/>
    <hyperlink ref="PFV154" location="'SY2012-2013 REPORT'!A1" display="SY2012-2013 REPORT" xr:uid="{00000000-0004-0000-0000-00005D050000}"/>
    <hyperlink ref="PGD154" location="'SY2012-2013 REPORT'!A1" display="SY2012-2013 REPORT" xr:uid="{00000000-0004-0000-0000-00005E050000}"/>
    <hyperlink ref="PGL154" location="'SY2012-2013 REPORT'!A1" display="SY2012-2013 REPORT" xr:uid="{00000000-0004-0000-0000-00005F050000}"/>
    <hyperlink ref="PGT154" location="'SY2012-2013 REPORT'!A1" display="SY2012-2013 REPORT" xr:uid="{00000000-0004-0000-0000-000060050000}"/>
    <hyperlink ref="PHB154" location="'SY2012-2013 REPORT'!A1" display="SY2012-2013 REPORT" xr:uid="{00000000-0004-0000-0000-000061050000}"/>
    <hyperlink ref="PHJ154" location="'SY2012-2013 REPORT'!A1" display="SY2012-2013 REPORT" xr:uid="{00000000-0004-0000-0000-000062050000}"/>
    <hyperlink ref="PHR154" location="'SY2012-2013 REPORT'!A1" display="SY2012-2013 REPORT" xr:uid="{00000000-0004-0000-0000-000063050000}"/>
    <hyperlink ref="PHZ154" location="'SY2012-2013 REPORT'!A1" display="SY2012-2013 REPORT" xr:uid="{00000000-0004-0000-0000-000064050000}"/>
    <hyperlink ref="PIH154" location="'SY2012-2013 REPORT'!A1" display="SY2012-2013 REPORT" xr:uid="{00000000-0004-0000-0000-000065050000}"/>
    <hyperlink ref="PIP154" location="'SY2012-2013 REPORT'!A1" display="SY2012-2013 REPORT" xr:uid="{00000000-0004-0000-0000-000066050000}"/>
    <hyperlink ref="PIX154" location="'SY2012-2013 REPORT'!A1" display="SY2012-2013 REPORT" xr:uid="{00000000-0004-0000-0000-000067050000}"/>
    <hyperlink ref="PJF154" location="'SY2012-2013 REPORT'!A1" display="SY2012-2013 REPORT" xr:uid="{00000000-0004-0000-0000-000068050000}"/>
    <hyperlink ref="PJN154" location="'SY2012-2013 REPORT'!A1" display="SY2012-2013 REPORT" xr:uid="{00000000-0004-0000-0000-000069050000}"/>
    <hyperlink ref="PJV154" location="'SY2012-2013 REPORT'!A1" display="SY2012-2013 REPORT" xr:uid="{00000000-0004-0000-0000-00006A050000}"/>
    <hyperlink ref="PKD154" location="'SY2012-2013 REPORT'!A1" display="SY2012-2013 REPORT" xr:uid="{00000000-0004-0000-0000-00006B050000}"/>
    <hyperlink ref="PKL154" location="'SY2012-2013 REPORT'!A1" display="SY2012-2013 REPORT" xr:uid="{00000000-0004-0000-0000-00006C050000}"/>
    <hyperlink ref="PKT154" location="'SY2012-2013 REPORT'!A1" display="SY2012-2013 REPORT" xr:uid="{00000000-0004-0000-0000-00006D050000}"/>
    <hyperlink ref="PLB154" location="'SY2012-2013 REPORT'!A1" display="SY2012-2013 REPORT" xr:uid="{00000000-0004-0000-0000-00006E050000}"/>
    <hyperlink ref="PLJ154" location="'SY2012-2013 REPORT'!A1" display="SY2012-2013 REPORT" xr:uid="{00000000-0004-0000-0000-00006F050000}"/>
    <hyperlink ref="PLR154" location="'SY2012-2013 REPORT'!A1" display="SY2012-2013 REPORT" xr:uid="{00000000-0004-0000-0000-000070050000}"/>
    <hyperlink ref="PLZ154" location="'SY2012-2013 REPORT'!A1" display="SY2012-2013 REPORT" xr:uid="{00000000-0004-0000-0000-000071050000}"/>
    <hyperlink ref="PMH154" location="'SY2012-2013 REPORT'!A1" display="SY2012-2013 REPORT" xr:uid="{00000000-0004-0000-0000-000072050000}"/>
    <hyperlink ref="PMP154" location="'SY2012-2013 REPORT'!A1" display="SY2012-2013 REPORT" xr:uid="{00000000-0004-0000-0000-000073050000}"/>
    <hyperlink ref="PMX154" location="'SY2012-2013 REPORT'!A1" display="SY2012-2013 REPORT" xr:uid="{00000000-0004-0000-0000-000074050000}"/>
    <hyperlink ref="PNF154" location="'SY2012-2013 REPORT'!A1" display="SY2012-2013 REPORT" xr:uid="{00000000-0004-0000-0000-000075050000}"/>
    <hyperlink ref="PNN154" location="'SY2012-2013 REPORT'!A1" display="SY2012-2013 REPORT" xr:uid="{00000000-0004-0000-0000-000076050000}"/>
    <hyperlink ref="PNV154" location="'SY2012-2013 REPORT'!A1" display="SY2012-2013 REPORT" xr:uid="{00000000-0004-0000-0000-000077050000}"/>
    <hyperlink ref="POD154" location="'SY2012-2013 REPORT'!A1" display="SY2012-2013 REPORT" xr:uid="{00000000-0004-0000-0000-000078050000}"/>
    <hyperlink ref="POL154" location="'SY2012-2013 REPORT'!A1" display="SY2012-2013 REPORT" xr:uid="{00000000-0004-0000-0000-000079050000}"/>
    <hyperlink ref="POT154" location="'SY2012-2013 REPORT'!A1" display="SY2012-2013 REPORT" xr:uid="{00000000-0004-0000-0000-00007A050000}"/>
    <hyperlink ref="PPB154" location="'SY2012-2013 REPORT'!A1" display="SY2012-2013 REPORT" xr:uid="{00000000-0004-0000-0000-00007B050000}"/>
    <hyperlink ref="PPJ154" location="'SY2012-2013 REPORT'!A1" display="SY2012-2013 REPORT" xr:uid="{00000000-0004-0000-0000-00007C050000}"/>
    <hyperlink ref="PPR154" location="'SY2012-2013 REPORT'!A1" display="SY2012-2013 REPORT" xr:uid="{00000000-0004-0000-0000-00007D050000}"/>
    <hyperlink ref="PPZ154" location="'SY2012-2013 REPORT'!A1" display="SY2012-2013 REPORT" xr:uid="{00000000-0004-0000-0000-00007E050000}"/>
    <hyperlink ref="PQH154" location="'SY2012-2013 REPORT'!A1" display="SY2012-2013 REPORT" xr:uid="{00000000-0004-0000-0000-00007F050000}"/>
    <hyperlink ref="PQP154" location="'SY2012-2013 REPORT'!A1" display="SY2012-2013 REPORT" xr:uid="{00000000-0004-0000-0000-000080050000}"/>
    <hyperlink ref="PQX154" location="'SY2012-2013 REPORT'!A1" display="SY2012-2013 REPORT" xr:uid="{00000000-0004-0000-0000-000081050000}"/>
    <hyperlink ref="PRF154" location="'SY2012-2013 REPORT'!A1" display="SY2012-2013 REPORT" xr:uid="{00000000-0004-0000-0000-000082050000}"/>
    <hyperlink ref="PRN154" location="'SY2012-2013 REPORT'!A1" display="SY2012-2013 REPORT" xr:uid="{00000000-0004-0000-0000-000083050000}"/>
    <hyperlink ref="PRV154" location="'SY2012-2013 REPORT'!A1" display="SY2012-2013 REPORT" xr:uid="{00000000-0004-0000-0000-000084050000}"/>
    <hyperlink ref="PSD154" location="'SY2012-2013 REPORT'!A1" display="SY2012-2013 REPORT" xr:uid="{00000000-0004-0000-0000-000085050000}"/>
    <hyperlink ref="PSL154" location="'SY2012-2013 REPORT'!A1" display="SY2012-2013 REPORT" xr:uid="{00000000-0004-0000-0000-000086050000}"/>
    <hyperlink ref="PST154" location="'SY2012-2013 REPORT'!A1" display="SY2012-2013 REPORT" xr:uid="{00000000-0004-0000-0000-000087050000}"/>
    <hyperlink ref="PTB154" location="'SY2012-2013 REPORT'!A1" display="SY2012-2013 REPORT" xr:uid="{00000000-0004-0000-0000-000088050000}"/>
    <hyperlink ref="PTJ154" location="'SY2012-2013 REPORT'!A1" display="SY2012-2013 REPORT" xr:uid="{00000000-0004-0000-0000-000089050000}"/>
    <hyperlink ref="PTR154" location="'SY2012-2013 REPORT'!A1" display="SY2012-2013 REPORT" xr:uid="{00000000-0004-0000-0000-00008A050000}"/>
    <hyperlink ref="PTZ154" location="'SY2012-2013 REPORT'!A1" display="SY2012-2013 REPORT" xr:uid="{00000000-0004-0000-0000-00008B050000}"/>
    <hyperlink ref="PUH154" location="'SY2012-2013 REPORT'!A1" display="SY2012-2013 REPORT" xr:uid="{00000000-0004-0000-0000-00008C050000}"/>
    <hyperlink ref="PUP154" location="'SY2012-2013 REPORT'!A1" display="SY2012-2013 REPORT" xr:uid="{00000000-0004-0000-0000-00008D050000}"/>
    <hyperlink ref="PUX154" location="'SY2012-2013 REPORT'!A1" display="SY2012-2013 REPORT" xr:uid="{00000000-0004-0000-0000-00008E050000}"/>
    <hyperlink ref="PVF154" location="'SY2012-2013 REPORT'!A1" display="SY2012-2013 REPORT" xr:uid="{00000000-0004-0000-0000-00008F050000}"/>
    <hyperlink ref="PVN154" location="'SY2012-2013 REPORT'!A1" display="SY2012-2013 REPORT" xr:uid="{00000000-0004-0000-0000-000090050000}"/>
    <hyperlink ref="PVV154" location="'SY2012-2013 REPORT'!A1" display="SY2012-2013 REPORT" xr:uid="{00000000-0004-0000-0000-000091050000}"/>
    <hyperlink ref="PWD154" location="'SY2012-2013 REPORT'!A1" display="SY2012-2013 REPORT" xr:uid="{00000000-0004-0000-0000-000092050000}"/>
    <hyperlink ref="PWL154" location="'SY2012-2013 REPORT'!A1" display="SY2012-2013 REPORT" xr:uid="{00000000-0004-0000-0000-000093050000}"/>
    <hyperlink ref="PWT154" location="'SY2012-2013 REPORT'!A1" display="SY2012-2013 REPORT" xr:uid="{00000000-0004-0000-0000-000094050000}"/>
    <hyperlink ref="PXB154" location="'SY2012-2013 REPORT'!A1" display="SY2012-2013 REPORT" xr:uid="{00000000-0004-0000-0000-000095050000}"/>
    <hyperlink ref="PXJ154" location="'SY2012-2013 REPORT'!A1" display="SY2012-2013 REPORT" xr:uid="{00000000-0004-0000-0000-000096050000}"/>
    <hyperlink ref="PXR154" location="'SY2012-2013 REPORT'!A1" display="SY2012-2013 REPORT" xr:uid="{00000000-0004-0000-0000-000097050000}"/>
    <hyperlink ref="PXZ154" location="'SY2012-2013 REPORT'!A1" display="SY2012-2013 REPORT" xr:uid="{00000000-0004-0000-0000-000098050000}"/>
    <hyperlink ref="PYH154" location="'SY2012-2013 REPORT'!A1" display="SY2012-2013 REPORT" xr:uid="{00000000-0004-0000-0000-000099050000}"/>
    <hyperlink ref="PYP154" location="'SY2012-2013 REPORT'!A1" display="SY2012-2013 REPORT" xr:uid="{00000000-0004-0000-0000-00009A050000}"/>
    <hyperlink ref="PYX154" location="'SY2012-2013 REPORT'!A1" display="SY2012-2013 REPORT" xr:uid="{00000000-0004-0000-0000-00009B050000}"/>
    <hyperlink ref="PZF154" location="'SY2012-2013 REPORT'!A1" display="SY2012-2013 REPORT" xr:uid="{00000000-0004-0000-0000-00009C050000}"/>
    <hyperlink ref="PZN154" location="'SY2012-2013 REPORT'!A1" display="SY2012-2013 REPORT" xr:uid="{00000000-0004-0000-0000-00009D050000}"/>
    <hyperlink ref="PZV154" location="'SY2012-2013 REPORT'!A1" display="SY2012-2013 REPORT" xr:uid="{00000000-0004-0000-0000-00009E050000}"/>
    <hyperlink ref="QAD154" location="'SY2012-2013 REPORT'!A1" display="SY2012-2013 REPORT" xr:uid="{00000000-0004-0000-0000-00009F050000}"/>
    <hyperlink ref="QAL154" location="'SY2012-2013 REPORT'!A1" display="SY2012-2013 REPORT" xr:uid="{00000000-0004-0000-0000-0000A0050000}"/>
    <hyperlink ref="QAT154" location="'SY2012-2013 REPORT'!A1" display="SY2012-2013 REPORT" xr:uid="{00000000-0004-0000-0000-0000A1050000}"/>
    <hyperlink ref="QBB154" location="'SY2012-2013 REPORT'!A1" display="SY2012-2013 REPORT" xr:uid="{00000000-0004-0000-0000-0000A2050000}"/>
    <hyperlink ref="QBJ154" location="'SY2012-2013 REPORT'!A1" display="SY2012-2013 REPORT" xr:uid="{00000000-0004-0000-0000-0000A3050000}"/>
    <hyperlink ref="QBR154" location="'SY2012-2013 REPORT'!A1" display="SY2012-2013 REPORT" xr:uid="{00000000-0004-0000-0000-0000A4050000}"/>
    <hyperlink ref="QBZ154" location="'SY2012-2013 REPORT'!A1" display="SY2012-2013 REPORT" xr:uid="{00000000-0004-0000-0000-0000A5050000}"/>
    <hyperlink ref="QCH154" location="'SY2012-2013 REPORT'!A1" display="SY2012-2013 REPORT" xr:uid="{00000000-0004-0000-0000-0000A6050000}"/>
    <hyperlink ref="QCP154" location="'SY2012-2013 REPORT'!A1" display="SY2012-2013 REPORT" xr:uid="{00000000-0004-0000-0000-0000A7050000}"/>
    <hyperlink ref="QCX154" location="'SY2012-2013 REPORT'!A1" display="SY2012-2013 REPORT" xr:uid="{00000000-0004-0000-0000-0000A8050000}"/>
    <hyperlink ref="QDF154" location="'SY2012-2013 REPORT'!A1" display="SY2012-2013 REPORT" xr:uid="{00000000-0004-0000-0000-0000A9050000}"/>
    <hyperlink ref="QDN154" location="'SY2012-2013 REPORT'!A1" display="SY2012-2013 REPORT" xr:uid="{00000000-0004-0000-0000-0000AA050000}"/>
    <hyperlink ref="QDV154" location="'SY2012-2013 REPORT'!A1" display="SY2012-2013 REPORT" xr:uid="{00000000-0004-0000-0000-0000AB050000}"/>
    <hyperlink ref="QED154" location="'SY2012-2013 REPORT'!A1" display="SY2012-2013 REPORT" xr:uid="{00000000-0004-0000-0000-0000AC050000}"/>
    <hyperlink ref="QEL154" location="'SY2012-2013 REPORT'!A1" display="SY2012-2013 REPORT" xr:uid="{00000000-0004-0000-0000-0000AD050000}"/>
    <hyperlink ref="QET154" location="'SY2012-2013 REPORT'!A1" display="SY2012-2013 REPORT" xr:uid="{00000000-0004-0000-0000-0000AE050000}"/>
    <hyperlink ref="QFB154" location="'SY2012-2013 REPORT'!A1" display="SY2012-2013 REPORT" xr:uid="{00000000-0004-0000-0000-0000AF050000}"/>
    <hyperlink ref="QFJ154" location="'SY2012-2013 REPORT'!A1" display="SY2012-2013 REPORT" xr:uid="{00000000-0004-0000-0000-0000B0050000}"/>
    <hyperlink ref="QFR154" location="'SY2012-2013 REPORT'!A1" display="SY2012-2013 REPORT" xr:uid="{00000000-0004-0000-0000-0000B1050000}"/>
    <hyperlink ref="QFZ154" location="'SY2012-2013 REPORT'!A1" display="SY2012-2013 REPORT" xr:uid="{00000000-0004-0000-0000-0000B2050000}"/>
    <hyperlink ref="QGH154" location="'SY2012-2013 REPORT'!A1" display="SY2012-2013 REPORT" xr:uid="{00000000-0004-0000-0000-0000B3050000}"/>
    <hyperlink ref="QGP154" location="'SY2012-2013 REPORT'!A1" display="SY2012-2013 REPORT" xr:uid="{00000000-0004-0000-0000-0000B4050000}"/>
    <hyperlink ref="QGX154" location="'SY2012-2013 REPORT'!A1" display="SY2012-2013 REPORT" xr:uid="{00000000-0004-0000-0000-0000B5050000}"/>
    <hyperlink ref="QHF154" location="'SY2012-2013 REPORT'!A1" display="SY2012-2013 REPORT" xr:uid="{00000000-0004-0000-0000-0000B6050000}"/>
    <hyperlink ref="QHN154" location="'SY2012-2013 REPORT'!A1" display="SY2012-2013 REPORT" xr:uid="{00000000-0004-0000-0000-0000B7050000}"/>
    <hyperlink ref="QHV154" location="'SY2012-2013 REPORT'!A1" display="SY2012-2013 REPORT" xr:uid="{00000000-0004-0000-0000-0000B8050000}"/>
    <hyperlink ref="QID154" location="'SY2012-2013 REPORT'!A1" display="SY2012-2013 REPORT" xr:uid="{00000000-0004-0000-0000-0000B9050000}"/>
    <hyperlink ref="QIL154" location="'SY2012-2013 REPORT'!A1" display="SY2012-2013 REPORT" xr:uid="{00000000-0004-0000-0000-0000BA050000}"/>
    <hyperlink ref="QIT154" location="'SY2012-2013 REPORT'!A1" display="SY2012-2013 REPORT" xr:uid="{00000000-0004-0000-0000-0000BB050000}"/>
    <hyperlink ref="QJB154" location="'SY2012-2013 REPORT'!A1" display="SY2012-2013 REPORT" xr:uid="{00000000-0004-0000-0000-0000BC050000}"/>
    <hyperlink ref="QJJ154" location="'SY2012-2013 REPORT'!A1" display="SY2012-2013 REPORT" xr:uid="{00000000-0004-0000-0000-0000BD050000}"/>
    <hyperlink ref="QJR154" location="'SY2012-2013 REPORT'!A1" display="SY2012-2013 REPORT" xr:uid="{00000000-0004-0000-0000-0000BE050000}"/>
    <hyperlink ref="QJZ154" location="'SY2012-2013 REPORT'!A1" display="SY2012-2013 REPORT" xr:uid="{00000000-0004-0000-0000-0000BF050000}"/>
    <hyperlink ref="QKH154" location="'SY2012-2013 REPORT'!A1" display="SY2012-2013 REPORT" xr:uid="{00000000-0004-0000-0000-0000C0050000}"/>
    <hyperlink ref="QKP154" location="'SY2012-2013 REPORT'!A1" display="SY2012-2013 REPORT" xr:uid="{00000000-0004-0000-0000-0000C1050000}"/>
    <hyperlink ref="QKX154" location="'SY2012-2013 REPORT'!A1" display="SY2012-2013 REPORT" xr:uid="{00000000-0004-0000-0000-0000C2050000}"/>
    <hyperlink ref="QLF154" location="'SY2012-2013 REPORT'!A1" display="SY2012-2013 REPORT" xr:uid="{00000000-0004-0000-0000-0000C3050000}"/>
    <hyperlink ref="QLN154" location="'SY2012-2013 REPORT'!A1" display="SY2012-2013 REPORT" xr:uid="{00000000-0004-0000-0000-0000C4050000}"/>
    <hyperlink ref="QLV154" location="'SY2012-2013 REPORT'!A1" display="SY2012-2013 REPORT" xr:uid="{00000000-0004-0000-0000-0000C5050000}"/>
    <hyperlink ref="QMD154" location="'SY2012-2013 REPORT'!A1" display="SY2012-2013 REPORT" xr:uid="{00000000-0004-0000-0000-0000C6050000}"/>
    <hyperlink ref="QML154" location="'SY2012-2013 REPORT'!A1" display="SY2012-2013 REPORT" xr:uid="{00000000-0004-0000-0000-0000C7050000}"/>
    <hyperlink ref="QMT154" location="'SY2012-2013 REPORT'!A1" display="SY2012-2013 REPORT" xr:uid="{00000000-0004-0000-0000-0000C8050000}"/>
    <hyperlink ref="QNB154" location="'SY2012-2013 REPORT'!A1" display="SY2012-2013 REPORT" xr:uid="{00000000-0004-0000-0000-0000C9050000}"/>
    <hyperlink ref="QNJ154" location="'SY2012-2013 REPORT'!A1" display="SY2012-2013 REPORT" xr:uid="{00000000-0004-0000-0000-0000CA050000}"/>
    <hyperlink ref="QNR154" location="'SY2012-2013 REPORT'!A1" display="SY2012-2013 REPORT" xr:uid="{00000000-0004-0000-0000-0000CB050000}"/>
    <hyperlink ref="QNZ154" location="'SY2012-2013 REPORT'!A1" display="SY2012-2013 REPORT" xr:uid="{00000000-0004-0000-0000-0000CC050000}"/>
    <hyperlink ref="QOH154" location="'SY2012-2013 REPORT'!A1" display="SY2012-2013 REPORT" xr:uid="{00000000-0004-0000-0000-0000CD050000}"/>
    <hyperlink ref="QOP154" location="'SY2012-2013 REPORT'!A1" display="SY2012-2013 REPORT" xr:uid="{00000000-0004-0000-0000-0000CE050000}"/>
    <hyperlink ref="QOX154" location="'SY2012-2013 REPORT'!A1" display="SY2012-2013 REPORT" xr:uid="{00000000-0004-0000-0000-0000CF050000}"/>
    <hyperlink ref="QPF154" location="'SY2012-2013 REPORT'!A1" display="SY2012-2013 REPORT" xr:uid="{00000000-0004-0000-0000-0000D0050000}"/>
    <hyperlink ref="QPN154" location="'SY2012-2013 REPORT'!A1" display="SY2012-2013 REPORT" xr:uid="{00000000-0004-0000-0000-0000D1050000}"/>
    <hyperlink ref="QPV154" location="'SY2012-2013 REPORT'!A1" display="SY2012-2013 REPORT" xr:uid="{00000000-0004-0000-0000-0000D2050000}"/>
    <hyperlink ref="QQD154" location="'SY2012-2013 REPORT'!A1" display="SY2012-2013 REPORT" xr:uid="{00000000-0004-0000-0000-0000D3050000}"/>
    <hyperlink ref="QQL154" location="'SY2012-2013 REPORT'!A1" display="SY2012-2013 REPORT" xr:uid="{00000000-0004-0000-0000-0000D4050000}"/>
    <hyperlink ref="QQT154" location="'SY2012-2013 REPORT'!A1" display="SY2012-2013 REPORT" xr:uid="{00000000-0004-0000-0000-0000D5050000}"/>
    <hyperlink ref="QRB154" location="'SY2012-2013 REPORT'!A1" display="SY2012-2013 REPORT" xr:uid="{00000000-0004-0000-0000-0000D6050000}"/>
    <hyperlink ref="QRJ154" location="'SY2012-2013 REPORT'!A1" display="SY2012-2013 REPORT" xr:uid="{00000000-0004-0000-0000-0000D7050000}"/>
    <hyperlink ref="QRR154" location="'SY2012-2013 REPORT'!A1" display="SY2012-2013 REPORT" xr:uid="{00000000-0004-0000-0000-0000D8050000}"/>
    <hyperlink ref="QRZ154" location="'SY2012-2013 REPORT'!A1" display="SY2012-2013 REPORT" xr:uid="{00000000-0004-0000-0000-0000D9050000}"/>
    <hyperlink ref="QSH154" location="'SY2012-2013 REPORT'!A1" display="SY2012-2013 REPORT" xr:uid="{00000000-0004-0000-0000-0000DA050000}"/>
    <hyperlink ref="QSP154" location="'SY2012-2013 REPORT'!A1" display="SY2012-2013 REPORT" xr:uid="{00000000-0004-0000-0000-0000DB050000}"/>
    <hyperlink ref="QSX154" location="'SY2012-2013 REPORT'!A1" display="SY2012-2013 REPORT" xr:uid="{00000000-0004-0000-0000-0000DC050000}"/>
    <hyperlink ref="QTF154" location="'SY2012-2013 REPORT'!A1" display="SY2012-2013 REPORT" xr:uid="{00000000-0004-0000-0000-0000DD050000}"/>
    <hyperlink ref="QTN154" location="'SY2012-2013 REPORT'!A1" display="SY2012-2013 REPORT" xr:uid="{00000000-0004-0000-0000-0000DE050000}"/>
    <hyperlink ref="QTV154" location="'SY2012-2013 REPORT'!A1" display="SY2012-2013 REPORT" xr:uid="{00000000-0004-0000-0000-0000DF050000}"/>
    <hyperlink ref="QUD154" location="'SY2012-2013 REPORT'!A1" display="SY2012-2013 REPORT" xr:uid="{00000000-0004-0000-0000-0000E0050000}"/>
    <hyperlink ref="QUL154" location="'SY2012-2013 REPORT'!A1" display="SY2012-2013 REPORT" xr:uid="{00000000-0004-0000-0000-0000E1050000}"/>
    <hyperlink ref="QUT154" location="'SY2012-2013 REPORT'!A1" display="SY2012-2013 REPORT" xr:uid="{00000000-0004-0000-0000-0000E2050000}"/>
    <hyperlink ref="QVB154" location="'SY2012-2013 REPORT'!A1" display="SY2012-2013 REPORT" xr:uid="{00000000-0004-0000-0000-0000E3050000}"/>
    <hyperlink ref="QVJ154" location="'SY2012-2013 REPORT'!A1" display="SY2012-2013 REPORT" xr:uid="{00000000-0004-0000-0000-0000E4050000}"/>
    <hyperlink ref="QVR154" location="'SY2012-2013 REPORT'!A1" display="SY2012-2013 REPORT" xr:uid="{00000000-0004-0000-0000-0000E5050000}"/>
    <hyperlink ref="QVZ154" location="'SY2012-2013 REPORT'!A1" display="SY2012-2013 REPORT" xr:uid="{00000000-0004-0000-0000-0000E6050000}"/>
    <hyperlink ref="QWH154" location="'SY2012-2013 REPORT'!A1" display="SY2012-2013 REPORT" xr:uid="{00000000-0004-0000-0000-0000E7050000}"/>
    <hyperlink ref="QWP154" location="'SY2012-2013 REPORT'!A1" display="SY2012-2013 REPORT" xr:uid="{00000000-0004-0000-0000-0000E8050000}"/>
    <hyperlink ref="QWX154" location="'SY2012-2013 REPORT'!A1" display="SY2012-2013 REPORT" xr:uid="{00000000-0004-0000-0000-0000E9050000}"/>
    <hyperlink ref="QXF154" location="'SY2012-2013 REPORT'!A1" display="SY2012-2013 REPORT" xr:uid="{00000000-0004-0000-0000-0000EA050000}"/>
    <hyperlink ref="QXN154" location="'SY2012-2013 REPORT'!A1" display="SY2012-2013 REPORT" xr:uid="{00000000-0004-0000-0000-0000EB050000}"/>
    <hyperlink ref="QXV154" location="'SY2012-2013 REPORT'!A1" display="SY2012-2013 REPORT" xr:uid="{00000000-0004-0000-0000-0000EC050000}"/>
    <hyperlink ref="QYD154" location="'SY2012-2013 REPORT'!A1" display="SY2012-2013 REPORT" xr:uid="{00000000-0004-0000-0000-0000ED050000}"/>
    <hyperlink ref="QYL154" location="'SY2012-2013 REPORT'!A1" display="SY2012-2013 REPORT" xr:uid="{00000000-0004-0000-0000-0000EE050000}"/>
    <hyperlink ref="QYT154" location="'SY2012-2013 REPORT'!A1" display="SY2012-2013 REPORT" xr:uid="{00000000-0004-0000-0000-0000EF050000}"/>
    <hyperlink ref="QZB154" location="'SY2012-2013 REPORT'!A1" display="SY2012-2013 REPORT" xr:uid="{00000000-0004-0000-0000-0000F0050000}"/>
    <hyperlink ref="QZJ154" location="'SY2012-2013 REPORT'!A1" display="SY2012-2013 REPORT" xr:uid="{00000000-0004-0000-0000-0000F1050000}"/>
    <hyperlink ref="QZR154" location="'SY2012-2013 REPORT'!A1" display="SY2012-2013 REPORT" xr:uid="{00000000-0004-0000-0000-0000F2050000}"/>
    <hyperlink ref="QZZ154" location="'SY2012-2013 REPORT'!A1" display="SY2012-2013 REPORT" xr:uid="{00000000-0004-0000-0000-0000F3050000}"/>
    <hyperlink ref="RAH154" location="'SY2012-2013 REPORT'!A1" display="SY2012-2013 REPORT" xr:uid="{00000000-0004-0000-0000-0000F4050000}"/>
    <hyperlink ref="RAP154" location="'SY2012-2013 REPORT'!A1" display="SY2012-2013 REPORT" xr:uid="{00000000-0004-0000-0000-0000F5050000}"/>
    <hyperlink ref="RAX154" location="'SY2012-2013 REPORT'!A1" display="SY2012-2013 REPORT" xr:uid="{00000000-0004-0000-0000-0000F6050000}"/>
    <hyperlink ref="RBF154" location="'SY2012-2013 REPORT'!A1" display="SY2012-2013 REPORT" xr:uid="{00000000-0004-0000-0000-0000F7050000}"/>
    <hyperlink ref="RBN154" location="'SY2012-2013 REPORT'!A1" display="SY2012-2013 REPORT" xr:uid="{00000000-0004-0000-0000-0000F8050000}"/>
    <hyperlink ref="RBV154" location="'SY2012-2013 REPORT'!A1" display="SY2012-2013 REPORT" xr:uid="{00000000-0004-0000-0000-0000F9050000}"/>
    <hyperlink ref="RCD154" location="'SY2012-2013 REPORT'!A1" display="SY2012-2013 REPORT" xr:uid="{00000000-0004-0000-0000-0000FA050000}"/>
    <hyperlink ref="RCL154" location="'SY2012-2013 REPORT'!A1" display="SY2012-2013 REPORT" xr:uid="{00000000-0004-0000-0000-0000FB050000}"/>
    <hyperlink ref="RCT154" location="'SY2012-2013 REPORT'!A1" display="SY2012-2013 REPORT" xr:uid="{00000000-0004-0000-0000-0000FC050000}"/>
    <hyperlink ref="RDB154" location="'SY2012-2013 REPORT'!A1" display="SY2012-2013 REPORT" xr:uid="{00000000-0004-0000-0000-0000FD050000}"/>
    <hyperlink ref="RDJ154" location="'SY2012-2013 REPORT'!A1" display="SY2012-2013 REPORT" xr:uid="{00000000-0004-0000-0000-0000FE050000}"/>
    <hyperlink ref="RDR154" location="'SY2012-2013 REPORT'!A1" display="SY2012-2013 REPORT" xr:uid="{00000000-0004-0000-0000-0000FF050000}"/>
    <hyperlink ref="RDZ154" location="'SY2012-2013 REPORT'!A1" display="SY2012-2013 REPORT" xr:uid="{00000000-0004-0000-0000-000000060000}"/>
    <hyperlink ref="REH154" location="'SY2012-2013 REPORT'!A1" display="SY2012-2013 REPORT" xr:uid="{00000000-0004-0000-0000-000001060000}"/>
    <hyperlink ref="REP154" location="'SY2012-2013 REPORT'!A1" display="SY2012-2013 REPORT" xr:uid="{00000000-0004-0000-0000-000002060000}"/>
    <hyperlink ref="REX154" location="'SY2012-2013 REPORT'!A1" display="SY2012-2013 REPORT" xr:uid="{00000000-0004-0000-0000-000003060000}"/>
    <hyperlink ref="RFF154" location="'SY2012-2013 REPORT'!A1" display="SY2012-2013 REPORT" xr:uid="{00000000-0004-0000-0000-000004060000}"/>
    <hyperlink ref="RFN154" location="'SY2012-2013 REPORT'!A1" display="SY2012-2013 REPORT" xr:uid="{00000000-0004-0000-0000-000005060000}"/>
    <hyperlink ref="RFV154" location="'SY2012-2013 REPORT'!A1" display="SY2012-2013 REPORT" xr:uid="{00000000-0004-0000-0000-000006060000}"/>
    <hyperlink ref="RGD154" location="'SY2012-2013 REPORT'!A1" display="SY2012-2013 REPORT" xr:uid="{00000000-0004-0000-0000-000007060000}"/>
    <hyperlink ref="RGL154" location="'SY2012-2013 REPORT'!A1" display="SY2012-2013 REPORT" xr:uid="{00000000-0004-0000-0000-000008060000}"/>
    <hyperlink ref="RGT154" location="'SY2012-2013 REPORT'!A1" display="SY2012-2013 REPORT" xr:uid="{00000000-0004-0000-0000-000009060000}"/>
    <hyperlink ref="RHB154" location="'SY2012-2013 REPORT'!A1" display="SY2012-2013 REPORT" xr:uid="{00000000-0004-0000-0000-00000A060000}"/>
    <hyperlink ref="RHJ154" location="'SY2012-2013 REPORT'!A1" display="SY2012-2013 REPORT" xr:uid="{00000000-0004-0000-0000-00000B060000}"/>
    <hyperlink ref="RHR154" location="'SY2012-2013 REPORT'!A1" display="SY2012-2013 REPORT" xr:uid="{00000000-0004-0000-0000-00000C060000}"/>
    <hyperlink ref="RHZ154" location="'SY2012-2013 REPORT'!A1" display="SY2012-2013 REPORT" xr:uid="{00000000-0004-0000-0000-00000D060000}"/>
    <hyperlink ref="RIH154" location="'SY2012-2013 REPORT'!A1" display="SY2012-2013 REPORT" xr:uid="{00000000-0004-0000-0000-00000E060000}"/>
    <hyperlink ref="RIP154" location="'SY2012-2013 REPORT'!A1" display="SY2012-2013 REPORT" xr:uid="{00000000-0004-0000-0000-00000F060000}"/>
    <hyperlink ref="RIX154" location="'SY2012-2013 REPORT'!A1" display="SY2012-2013 REPORT" xr:uid="{00000000-0004-0000-0000-000010060000}"/>
    <hyperlink ref="RJF154" location="'SY2012-2013 REPORT'!A1" display="SY2012-2013 REPORT" xr:uid="{00000000-0004-0000-0000-000011060000}"/>
    <hyperlink ref="RJN154" location="'SY2012-2013 REPORT'!A1" display="SY2012-2013 REPORT" xr:uid="{00000000-0004-0000-0000-000012060000}"/>
    <hyperlink ref="RJV154" location="'SY2012-2013 REPORT'!A1" display="SY2012-2013 REPORT" xr:uid="{00000000-0004-0000-0000-000013060000}"/>
    <hyperlink ref="RKD154" location="'SY2012-2013 REPORT'!A1" display="SY2012-2013 REPORT" xr:uid="{00000000-0004-0000-0000-000014060000}"/>
    <hyperlink ref="RKL154" location="'SY2012-2013 REPORT'!A1" display="SY2012-2013 REPORT" xr:uid="{00000000-0004-0000-0000-000015060000}"/>
    <hyperlink ref="RKT154" location="'SY2012-2013 REPORT'!A1" display="SY2012-2013 REPORT" xr:uid="{00000000-0004-0000-0000-000016060000}"/>
    <hyperlink ref="RLB154" location="'SY2012-2013 REPORT'!A1" display="SY2012-2013 REPORT" xr:uid="{00000000-0004-0000-0000-000017060000}"/>
    <hyperlink ref="RLJ154" location="'SY2012-2013 REPORT'!A1" display="SY2012-2013 REPORT" xr:uid="{00000000-0004-0000-0000-000018060000}"/>
    <hyperlink ref="RLR154" location="'SY2012-2013 REPORT'!A1" display="SY2012-2013 REPORT" xr:uid="{00000000-0004-0000-0000-000019060000}"/>
    <hyperlink ref="RLZ154" location="'SY2012-2013 REPORT'!A1" display="SY2012-2013 REPORT" xr:uid="{00000000-0004-0000-0000-00001A060000}"/>
    <hyperlink ref="RMH154" location="'SY2012-2013 REPORT'!A1" display="SY2012-2013 REPORT" xr:uid="{00000000-0004-0000-0000-00001B060000}"/>
    <hyperlink ref="RMP154" location="'SY2012-2013 REPORT'!A1" display="SY2012-2013 REPORT" xr:uid="{00000000-0004-0000-0000-00001C060000}"/>
    <hyperlink ref="RMX154" location="'SY2012-2013 REPORT'!A1" display="SY2012-2013 REPORT" xr:uid="{00000000-0004-0000-0000-00001D060000}"/>
    <hyperlink ref="RNF154" location="'SY2012-2013 REPORT'!A1" display="SY2012-2013 REPORT" xr:uid="{00000000-0004-0000-0000-00001E060000}"/>
    <hyperlink ref="RNN154" location="'SY2012-2013 REPORT'!A1" display="SY2012-2013 REPORT" xr:uid="{00000000-0004-0000-0000-00001F060000}"/>
    <hyperlink ref="RNV154" location="'SY2012-2013 REPORT'!A1" display="SY2012-2013 REPORT" xr:uid="{00000000-0004-0000-0000-000020060000}"/>
    <hyperlink ref="ROD154" location="'SY2012-2013 REPORT'!A1" display="SY2012-2013 REPORT" xr:uid="{00000000-0004-0000-0000-000021060000}"/>
    <hyperlink ref="ROL154" location="'SY2012-2013 REPORT'!A1" display="SY2012-2013 REPORT" xr:uid="{00000000-0004-0000-0000-000022060000}"/>
    <hyperlink ref="ROT154" location="'SY2012-2013 REPORT'!A1" display="SY2012-2013 REPORT" xr:uid="{00000000-0004-0000-0000-000023060000}"/>
    <hyperlink ref="RPB154" location="'SY2012-2013 REPORT'!A1" display="SY2012-2013 REPORT" xr:uid="{00000000-0004-0000-0000-000024060000}"/>
    <hyperlink ref="RPJ154" location="'SY2012-2013 REPORT'!A1" display="SY2012-2013 REPORT" xr:uid="{00000000-0004-0000-0000-000025060000}"/>
    <hyperlink ref="RPR154" location="'SY2012-2013 REPORT'!A1" display="SY2012-2013 REPORT" xr:uid="{00000000-0004-0000-0000-000026060000}"/>
    <hyperlink ref="RPZ154" location="'SY2012-2013 REPORT'!A1" display="SY2012-2013 REPORT" xr:uid="{00000000-0004-0000-0000-000027060000}"/>
    <hyperlink ref="RQH154" location="'SY2012-2013 REPORT'!A1" display="SY2012-2013 REPORT" xr:uid="{00000000-0004-0000-0000-000028060000}"/>
    <hyperlink ref="RQP154" location="'SY2012-2013 REPORT'!A1" display="SY2012-2013 REPORT" xr:uid="{00000000-0004-0000-0000-000029060000}"/>
    <hyperlink ref="RQX154" location="'SY2012-2013 REPORT'!A1" display="SY2012-2013 REPORT" xr:uid="{00000000-0004-0000-0000-00002A060000}"/>
    <hyperlink ref="RRF154" location="'SY2012-2013 REPORT'!A1" display="SY2012-2013 REPORT" xr:uid="{00000000-0004-0000-0000-00002B060000}"/>
    <hyperlink ref="RRN154" location="'SY2012-2013 REPORT'!A1" display="SY2012-2013 REPORT" xr:uid="{00000000-0004-0000-0000-00002C060000}"/>
    <hyperlink ref="RRV154" location="'SY2012-2013 REPORT'!A1" display="SY2012-2013 REPORT" xr:uid="{00000000-0004-0000-0000-00002D060000}"/>
    <hyperlink ref="RSD154" location="'SY2012-2013 REPORT'!A1" display="SY2012-2013 REPORT" xr:uid="{00000000-0004-0000-0000-00002E060000}"/>
    <hyperlink ref="RSL154" location="'SY2012-2013 REPORT'!A1" display="SY2012-2013 REPORT" xr:uid="{00000000-0004-0000-0000-00002F060000}"/>
    <hyperlink ref="RST154" location="'SY2012-2013 REPORT'!A1" display="SY2012-2013 REPORT" xr:uid="{00000000-0004-0000-0000-000030060000}"/>
    <hyperlink ref="RTB154" location="'SY2012-2013 REPORT'!A1" display="SY2012-2013 REPORT" xr:uid="{00000000-0004-0000-0000-000031060000}"/>
    <hyperlink ref="RTJ154" location="'SY2012-2013 REPORT'!A1" display="SY2012-2013 REPORT" xr:uid="{00000000-0004-0000-0000-000032060000}"/>
    <hyperlink ref="RTR154" location="'SY2012-2013 REPORT'!A1" display="SY2012-2013 REPORT" xr:uid="{00000000-0004-0000-0000-000033060000}"/>
    <hyperlink ref="RTZ154" location="'SY2012-2013 REPORT'!A1" display="SY2012-2013 REPORT" xr:uid="{00000000-0004-0000-0000-000034060000}"/>
    <hyperlink ref="RUH154" location="'SY2012-2013 REPORT'!A1" display="SY2012-2013 REPORT" xr:uid="{00000000-0004-0000-0000-000035060000}"/>
    <hyperlink ref="RUP154" location="'SY2012-2013 REPORT'!A1" display="SY2012-2013 REPORT" xr:uid="{00000000-0004-0000-0000-000036060000}"/>
    <hyperlink ref="RUX154" location="'SY2012-2013 REPORT'!A1" display="SY2012-2013 REPORT" xr:uid="{00000000-0004-0000-0000-000037060000}"/>
    <hyperlink ref="RVF154" location="'SY2012-2013 REPORT'!A1" display="SY2012-2013 REPORT" xr:uid="{00000000-0004-0000-0000-000038060000}"/>
    <hyperlink ref="RVN154" location="'SY2012-2013 REPORT'!A1" display="SY2012-2013 REPORT" xr:uid="{00000000-0004-0000-0000-000039060000}"/>
    <hyperlink ref="RVV154" location="'SY2012-2013 REPORT'!A1" display="SY2012-2013 REPORT" xr:uid="{00000000-0004-0000-0000-00003A060000}"/>
    <hyperlink ref="RWD154" location="'SY2012-2013 REPORT'!A1" display="SY2012-2013 REPORT" xr:uid="{00000000-0004-0000-0000-00003B060000}"/>
    <hyperlink ref="RWL154" location="'SY2012-2013 REPORT'!A1" display="SY2012-2013 REPORT" xr:uid="{00000000-0004-0000-0000-00003C060000}"/>
    <hyperlink ref="RWT154" location="'SY2012-2013 REPORT'!A1" display="SY2012-2013 REPORT" xr:uid="{00000000-0004-0000-0000-00003D060000}"/>
    <hyperlink ref="RXB154" location="'SY2012-2013 REPORT'!A1" display="SY2012-2013 REPORT" xr:uid="{00000000-0004-0000-0000-00003E060000}"/>
    <hyperlink ref="RXJ154" location="'SY2012-2013 REPORT'!A1" display="SY2012-2013 REPORT" xr:uid="{00000000-0004-0000-0000-00003F060000}"/>
    <hyperlink ref="RXR154" location="'SY2012-2013 REPORT'!A1" display="SY2012-2013 REPORT" xr:uid="{00000000-0004-0000-0000-000040060000}"/>
    <hyperlink ref="RXZ154" location="'SY2012-2013 REPORT'!A1" display="SY2012-2013 REPORT" xr:uid="{00000000-0004-0000-0000-000041060000}"/>
    <hyperlink ref="RYH154" location="'SY2012-2013 REPORT'!A1" display="SY2012-2013 REPORT" xr:uid="{00000000-0004-0000-0000-000042060000}"/>
    <hyperlink ref="RYP154" location="'SY2012-2013 REPORT'!A1" display="SY2012-2013 REPORT" xr:uid="{00000000-0004-0000-0000-000043060000}"/>
    <hyperlink ref="RYX154" location="'SY2012-2013 REPORT'!A1" display="SY2012-2013 REPORT" xr:uid="{00000000-0004-0000-0000-000044060000}"/>
    <hyperlink ref="RZF154" location="'SY2012-2013 REPORT'!A1" display="SY2012-2013 REPORT" xr:uid="{00000000-0004-0000-0000-000045060000}"/>
    <hyperlink ref="RZN154" location="'SY2012-2013 REPORT'!A1" display="SY2012-2013 REPORT" xr:uid="{00000000-0004-0000-0000-000046060000}"/>
    <hyperlink ref="RZV154" location="'SY2012-2013 REPORT'!A1" display="SY2012-2013 REPORT" xr:uid="{00000000-0004-0000-0000-000047060000}"/>
    <hyperlink ref="SAD154" location="'SY2012-2013 REPORT'!A1" display="SY2012-2013 REPORT" xr:uid="{00000000-0004-0000-0000-000048060000}"/>
    <hyperlink ref="SAL154" location="'SY2012-2013 REPORT'!A1" display="SY2012-2013 REPORT" xr:uid="{00000000-0004-0000-0000-000049060000}"/>
    <hyperlink ref="SAT154" location="'SY2012-2013 REPORT'!A1" display="SY2012-2013 REPORT" xr:uid="{00000000-0004-0000-0000-00004A060000}"/>
    <hyperlink ref="SBB154" location="'SY2012-2013 REPORT'!A1" display="SY2012-2013 REPORT" xr:uid="{00000000-0004-0000-0000-00004B060000}"/>
    <hyperlink ref="SBJ154" location="'SY2012-2013 REPORT'!A1" display="SY2012-2013 REPORT" xr:uid="{00000000-0004-0000-0000-00004C060000}"/>
    <hyperlink ref="SBR154" location="'SY2012-2013 REPORT'!A1" display="SY2012-2013 REPORT" xr:uid="{00000000-0004-0000-0000-00004D060000}"/>
    <hyperlink ref="SBZ154" location="'SY2012-2013 REPORT'!A1" display="SY2012-2013 REPORT" xr:uid="{00000000-0004-0000-0000-00004E060000}"/>
    <hyperlink ref="SCH154" location="'SY2012-2013 REPORT'!A1" display="SY2012-2013 REPORT" xr:uid="{00000000-0004-0000-0000-00004F060000}"/>
    <hyperlink ref="SCP154" location="'SY2012-2013 REPORT'!A1" display="SY2012-2013 REPORT" xr:uid="{00000000-0004-0000-0000-000050060000}"/>
    <hyperlink ref="SCX154" location="'SY2012-2013 REPORT'!A1" display="SY2012-2013 REPORT" xr:uid="{00000000-0004-0000-0000-000051060000}"/>
    <hyperlink ref="SDF154" location="'SY2012-2013 REPORT'!A1" display="SY2012-2013 REPORT" xr:uid="{00000000-0004-0000-0000-000052060000}"/>
    <hyperlink ref="SDN154" location="'SY2012-2013 REPORT'!A1" display="SY2012-2013 REPORT" xr:uid="{00000000-0004-0000-0000-000053060000}"/>
    <hyperlink ref="SDV154" location="'SY2012-2013 REPORT'!A1" display="SY2012-2013 REPORT" xr:uid="{00000000-0004-0000-0000-000054060000}"/>
    <hyperlink ref="SED154" location="'SY2012-2013 REPORT'!A1" display="SY2012-2013 REPORT" xr:uid="{00000000-0004-0000-0000-000055060000}"/>
    <hyperlink ref="SEL154" location="'SY2012-2013 REPORT'!A1" display="SY2012-2013 REPORT" xr:uid="{00000000-0004-0000-0000-000056060000}"/>
    <hyperlink ref="SET154" location="'SY2012-2013 REPORT'!A1" display="SY2012-2013 REPORT" xr:uid="{00000000-0004-0000-0000-000057060000}"/>
    <hyperlink ref="SFB154" location="'SY2012-2013 REPORT'!A1" display="SY2012-2013 REPORT" xr:uid="{00000000-0004-0000-0000-000058060000}"/>
    <hyperlink ref="SFJ154" location="'SY2012-2013 REPORT'!A1" display="SY2012-2013 REPORT" xr:uid="{00000000-0004-0000-0000-000059060000}"/>
    <hyperlink ref="SFR154" location="'SY2012-2013 REPORT'!A1" display="SY2012-2013 REPORT" xr:uid="{00000000-0004-0000-0000-00005A060000}"/>
    <hyperlink ref="SFZ154" location="'SY2012-2013 REPORT'!A1" display="SY2012-2013 REPORT" xr:uid="{00000000-0004-0000-0000-00005B060000}"/>
    <hyperlink ref="SGH154" location="'SY2012-2013 REPORT'!A1" display="SY2012-2013 REPORT" xr:uid="{00000000-0004-0000-0000-00005C060000}"/>
    <hyperlink ref="SGP154" location="'SY2012-2013 REPORT'!A1" display="SY2012-2013 REPORT" xr:uid="{00000000-0004-0000-0000-00005D060000}"/>
    <hyperlink ref="SGX154" location="'SY2012-2013 REPORT'!A1" display="SY2012-2013 REPORT" xr:uid="{00000000-0004-0000-0000-00005E060000}"/>
    <hyperlink ref="SHF154" location="'SY2012-2013 REPORT'!A1" display="SY2012-2013 REPORT" xr:uid="{00000000-0004-0000-0000-00005F060000}"/>
    <hyperlink ref="SHN154" location="'SY2012-2013 REPORT'!A1" display="SY2012-2013 REPORT" xr:uid="{00000000-0004-0000-0000-000060060000}"/>
    <hyperlink ref="SHV154" location="'SY2012-2013 REPORT'!A1" display="SY2012-2013 REPORT" xr:uid="{00000000-0004-0000-0000-000061060000}"/>
    <hyperlink ref="SID154" location="'SY2012-2013 REPORT'!A1" display="SY2012-2013 REPORT" xr:uid="{00000000-0004-0000-0000-000062060000}"/>
    <hyperlink ref="SIL154" location="'SY2012-2013 REPORT'!A1" display="SY2012-2013 REPORT" xr:uid="{00000000-0004-0000-0000-000063060000}"/>
    <hyperlink ref="SIT154" location="'SY2012-2013 REPORT'!A1" display="SY2012-2013 REPORT" xr:uid="{00000000-0004-0000-0000-000064060000}"/>
    <hyperlink ref="SJB154" location="'SY2012-2013 REPORT'!A1" display="SY2012-2013 REPORT" xr:uid="{00000000-0004-0000-0000-000065060000}"/>
    <hyperlink ref="SJJ154" location="'SY2012-2013 REPORT'!A1" display="SY2012-2013 REPORT" xr:uid="{00000000-0004-0000-0000-000066060000}"/>
    <hyperlink ref="SJR154" location="'SY2012-2013 REPORT'!A1" display="SY2012-2013 REPORT" xr:uid="{00000000-0004-0000-0000-000067060000}"/>
    <hyperlink ref="SJZ154" location="'SY2012-2013 REPORT'!A1" display="SY2012-2013 REPORT" xr:uid="{00000000-0004-0000-0000-000068060000}"/>
    <hyperlink ref="SKH154" location="'SY2012-2013 REPORT'!A1" display="SY2012-2013 REPORT" xr:uid="{00000000-0004-0000-0000-000069060000}"/>
    <hyperlink ref="SKP154" location="'SY2012-2013 REPORT'!A1" display="SY2012-2013 REPORT" xr:uid="{00000000-0004-0000-0000-00006A060000}"/>
    <hyperlink ref="SKX154" location="'SY2012-2013 REPORT'!A1" display="SY2012-2013 REPORT" xr:uid="{00000000-0004-0000-0000-00006B060000}"/>
    <hyperlink ref="SLF154" location="'SY2012-2013 REPORT'!A1" display="SY2012-2013 REPORT" xr:uid="{00000000-0004-0000-0000-00006C060000}"/>
    <hyperlink ref="SLN154" location="'SY2012-2013 REPORT'!A1" display="SY2012-2013 REPORT" xr:uid="{00000000-0004-0000-0000-00006D060000}"/>
    <hyperlink ref="SLV154" location="'SY2012-2013 REPORT'!A1" display="SY2012-2013 REPORT" xr:uid="{00000000-0004-0000-0000-00006E060000}"/>
    <hyperlink ref="SMD154" location="'SY2012-2013 REPORT'!A1" display="SY2012-2013 REPORT" xr:uid="{00000000-0004-0000-0000-00006F060000}"/>
    <hyperlink ref="SML154" location="'SY2012-2013 REPORT'!A1" display="SY2012-2013 REPORT" xr:uid="{00000000-0004-0000-0000-000070060000}"/>
    <hyperlink ref="SMT154" location="'SY2012-2013 REPORT'!A1" display="SY2012-2013 REPORT" xr:uid="{00000000-0004-0000-0000-000071060000}"/>
    <hyperlink ref="SNB154" location="'SY2012-2013 REPORT'!A1" display="SY2012-2013 REPORT" xr:uid="{00000000-0004-0000-0000-000072060000}"/>
    <hyperlink ref="SNJ154" location="'SY2012-2013 REPORT'!A1" display="SY2012-2013 REPORT" xr:uid="{00000000-0004-0000-0000-000073060000}"/>
    <hyperlink ref="SNR154" location="'SY2012-2013 REPORT'!A1" display="SY2012-2013 REPORT" xr:uid="{00000000-0004-0000-0000-000074060000}"/>
    <hyperlink ref="SNZ154" location="'SY2012-2013 REPORT'!A1" display="SY2012-2013 REPORT" xr:uid="{00000000-0004-0000-0000-000075060000}"/>
    <hyperlink ref="SOH154" location="'SY2012-2013 REPORT'!A1" display="SY2012-2013 REPORT" xr:uid="{00000000-0004-0000-0000-000076060000}"/>
    <hyperlink ref="SOP154" location="'SY2012-2013 REPORT'!A1" display="SY2012-2013 REPORT" xr:uid="{00000000-0004-0000-0000-000077060000}"/>
    <hyperlink ref="SOX154" location="'SY2012-2013 REPORT'!A1" display="SY2012-2013 REPORT" xr:uid="{00000000-0004-0000-0000-000078060000}"/>
    <hyperlink ref="SPF154" location="'SY2012-2013 REPORT'!A1" display="SY2012-2013 REPORT" xr:uid="{00000000-0004-0000-0000-000079060000}"/>
    <hyperlink ref="SPN154" location="'SY2012-2013 REPORT'!A1" display="SY2012-2013 REPORT" xr:uid="{00000000-0004-0000-0000-00007A060000}"/>
    <hyperlink ref="SPV154" location="'SY2012-2013 REPORT'!A1" display="SY2012-2013 REPORT" xr:uid="{00000000-0004-0000-0000-00007B060000}"/>
    <hyperlink ref="SQD154" location="'SY2012-2013 REPORT'!A1" display="SY2012-2013 REPORT" xr:uid="{00000000-0004-0000-0000-00007C060000}"/>
    <hyperlink ref="SQL154" location="'SY2012-2013 REPORT'!A1" display="SY2012-2013 REPORT" xr:uid="{00000000-0004-0000-0000-00007D060000}"/>
    <hyperlink ref="SQT154" location="'SY2012-2013 REPORT'!A1" display="SY2012-2013 REPORT" xr:uid="{00000000-0004-0000-0000-00007E060000}"/>
    <hyperlink ref="SRB154" location="'SY2012-2013 REPORT'!A1" display="SY2012-2013 REPORT" xr:uid="{00000000-0004-0000-0000-00007F060000}"/>
    <hyperlink ref="SRJ154" location="'SY2012-2013 REPORT'!A1" display="SY2012-2013 REPORT" xr:uid="{00000000-0004-0000-0000-000080060000}"/>
    <hyperlink ref="SRR154" location="'SY2012-2013 REPORT'!A1" display="SY2012-2013 REPORT" xr:uid="{00000000-0004-0000-0000-000081060000}"/>
    <hyperlink ref="SRZ154" location="'SY2012-2013 REPORT'!A1" display="SY2012-2013 REPORT" xr:uid="{00000000-0004-0000-0000-000082060000}"/>
    <hyperlink ref="SSH154" location="'SY2012-2013 REPORT'!A1" display="SY2012-2013 REPORT" xr:uid="{00000000-0004-0000-0000-000083060000}"/>
    <hyperlink ref="SSP154" location="'SY2012-2013 REPORT'!A1" display="SY2012-2013 REPORT" xr:uid="{00000000-0004-0000-0000-000084060000}"/>
    <hyperlink ref="SSX154" location="'SY2012-2013 REPORT'!A1" display="SY2012-2013 REPORT" xr:uid="{00000000-0004-0000-0000-000085060000}"/>
    <hyperlink ref="STF154" location="'SY2012-2013 REPORT'!A1" display="SY2012-2013 REPORT" xr:uid="{00000000-0004-0000-0000-000086060000}"/>
    <hyperlink ref="STN154" location="'SY2012-2013 REPORT'!A1" display="SY2012-2013 REPORT" xr:uid="{00000000-0004-0000-0000-000087060000}"/>
    <hyperlink ref="STV154" location="'SY2012-2013 REPORT'!A1" display="SY2012-2013 REPORT" xr:uid="{00000000-0004-0000-0000-000088060000}"/>
    <hyperlink ref="SUD154" location="'SY2012-2013 REPORT'!A1" display="SY2012-2013 REPORT" xr:uid="{00000000-0004-0000-0000-000089060000}"/>
    <hyperlink ref="SUL154" location="'SY2012-2013 REPORT'!A1" display="SY2012-2013 REPORT" xr:uid="{00000000-0004-0000-0000-00008A060000}"/>
    <hyperlink ref="SUT154" location="'SY2012-2013 REPORT'!A1" display="SY2012-2013 REPORT" xr:uid="{00000000-0004-0000-0000-00008B060000}"/>
    <hyperlink ref="SVB154" location="'SY2012-2013 REPORT'!A1" display="SY2012-2013 REPORT" xr:uid="{00000000-0004-0000-0000-00008C060000}"/>
    <hyperlink ref="SVJ154" location="'SY2012-2013 REPORT'!A1" display="SY2012-2013 REPORT" xr:uid="{00000000-0004-0000-0000-00008D060000}"/>
    <hyperlink ref="SVR154" location="'SY2012-2013 REPORT'!A1" display="SY2012-2013 REPORT" xr:uid="{00000000-0004-0000-0000-00008E060000}"/>
    <hyperlink ref="SVZ154" location="'SY2012-2013 REPORT'!A1" display="SY2012-2013 REPORT" xr:uid="{00000000-0004-0000-0000-00008F060000}"/>
    <hyperlink ref="SWH154" location="'SY2012-2013 REPORT'!A1" display="SY2012-2013 REPORT" xr:uid="{00000000-0004-0000-0000-000090060000}"/>
    <hyperlink ref="SWP154" location="'SY2012-2013 REPORT'!A1" display="SY2012-2013 REPORT" xr:uid="{00000000-0004-0000-0000-000091060000}"/>
    <hyperlink ref="SWX154" location="'SY2012-2013 REPORT'!A1" display="SY2012-2013 REPORT" xr:uid="{00000000-0004-0000-0000-000092060000}"/>
    <hyperlink ref="SXF154" location="'SY2012-2013 REPORT'!A1" display="SY2012-2013 REPORT" xr:uid="{00000000-0004-0000-0000-000093060000}"/>
    <hyperlink ref="SXN154" location="'SY2012-2013 REPORT'!A1" display="SY2012-2013 REPORT" xr:uid="{00000000-0004-0000-0000-000094060000}"/>
    <hyperlink ref="SXV154" location="'SY2012-2013 REPORT'!A1" display="SY2012-2013 REPORT" xr:uid="{00000000-0004-0000-0000-000095060000}"/>
    <hyperlink ref="SYD154" location="'SY2012-2013 REPORT'!A1" display="SY2012-2013 REPORT" xr:uid="{00000000-0004-0000-0000-000096060000}"/>
    <hyperlink ref="SYL154" location="'SY2012-2013 REPORT'!A1" display="SY2012-2013 REPORT" xr:uid="{00000000-0004-0000-0000-000097060000}"/>
    <hyperlink ref="SYT154" location="'SY2012-2013 REPORT'!A1" display="SY2012-2013 REPORT" xr:uid="{00000000-0004-0000-0000-000098060000}"/>
    <hyperlink ref="SZB154" location="'SY2012-2013 REPORT'!A1" display="SY2012-2013 REPORT" xr:uid="{00000000-0004-0000-0000-000099060000}"/>
    <hyperlink ref="SZJ154" location="'SY2012-2013 REPORT'!A1" display="SY2012-2013 REPORT" xr:uid="{00000000-0004-0000-0000-00009A060000}"/>
    <hyperlink ref="SZR154" location="'SY2012-2013 REPORT'!A1" display="SY2012-2013 REPORT" xr:uid="{00000000-0004-0000-0000-00009B060000}"/>
    <hyperlink ref="SZZ154" location="'SY2012-2013 REPORT'!A1" display="SY2012-2013 REPORT" xr:uid="{00000000-0004-0000-0000-00009C060000}"/>
    <hyperlink ref="TAH154" location="'SY2012-2013 REPORT'!A1" display="SY2012-2013 REPORT" xr:uid="{00000000-0004-0000-0000-00009D060000}"/>
    <hyperlink ref="TAP154" location="'SY2012-2013 REPORT'!A1" display="SY2012-2013 REPORT" xr:uid="{00000000-0004-0000-0000-00009E060000}"/>
    <hyperlink ref="TAX154" location="'SY2012-2013 REPORT'!A1" display="SY2012-2013 REPORT" xr:uid="{00000000-0004-0000-0000-00009F060000}"/>
    <hyperlink ref="TBF154" location="'SY2012-2013 REPORT'!A1" display="SY2012-2013 REPORT" xr:uid="{00000000-0004-0000-0000-0000A0060000}"/>
    <hyperlink ref="TBN154" location="'SY2012-2013 REPORT'!A1" display="SY2012-2013 REPORT" xr:uid="{00000000-0004-0000-0000-0000A1060000}"/>
    <hyperlink ref="TBV154" location="'SY2012-2013 REPORT'!A1" display="SY2012-2013 REPORT" xr:uid="{00000000-0004-0000-0000-0000A2060000}"/>
    <hyperlink ref="TCD154" location="'SY2012-2013 REPORT'!A1" display="SY2012-2013 REPORT" xr:uid="{00000000-0004-0000-0000-0000A3060000}"/>
    <hyperlink ref="TCL154" location="'SY2012-2013 REPORT'!A1" display="SY2012-2013 REPORT" xr:uid="{00000000-0004-0000-0000-0000A4060000}"/>
    <hyperlink ref="TCT154" location="'SY2012-2013 REPORT'!A1" display="SY2012-2013 REPORT" xr:uid="{00000000-0004-0000-0000-0000A5060000}"/>
    <hyperlink ref="TDB154" location="'SY2012-2013 REPORT'!A1" display="SY2012-2013 REPORT" xr:uid="{00000000-0004-0000-0000-0000A6060000}"/>
    <hyperlink ref="TDJ154" location="'SY2012-2013 REPORT'!A1" display="SY2012-2013 REPORT" xr:uid="{00000000-0004-0000-0000-0000A7060000}"/>
    <hyperlink ref="TDR154" location="'SY2012-2013 REPORT'!A1" display="SY2012-2013 REPORT" xr:uid="{00000000-0004-0000-0000-0000A8060000}"/>
    <hyperlink ref="TDZ154" location="'SY2012-2013 REPORT'!A1" display="SY2012-2013 REPORT" xr:uid="{00000000-0004-0000-0000-0000A9060000}"/>
    <hyperlink ref="TEH154" location="'SY2012-2013 REPORT'!A1" display="SY2012-2013 REPORT" xr:uid="{00000000-0004-0000-0000-0000AA060000}"/>
    <hyperlink ref="TEP154" location="'SY2012-2013 REPORT'!A1" display="SY2012-2013 REPORT" xr:uid="{00000000-0004-0000-0000-0000AB060000}"/>
    <hyperlink ref="TEX154" location="'SY2012-2013 REPORT'!A1" display="SY2012-2013 REPORT" xr:uid="{00000000-0004-0000-0000-0000AC060000}"/>
    <hyperlink ref="TFF154" location="'SY2012-2013 REPORT'!A1" display="SY2012-2013 REPORT" xr:uid="{00000000-0004-0000-0000-0000AD060000}"/>
    <hyperlink ref="TFN154" location="'SY2012-2013 REPORT'!A1" display="SY2012-2013 REPORT" xr:uid="{00000000-0004-0000-0000-0000AE060000}"/>
    <hyperlink ref="TFV154" location="'SY2012-2013 REPORT'!A1" display="SY2012-2013 REPORT" xr:uid="{00000000-0004-0000-0000-0000AF060000}"/>
    <hyperlink ref="TGD154" location="'SY2012-2013 REPORT'!A1" display="SY2012-2013 REPORT" xr:uid="{00000000-0004-0000-0000-0000B0060000}"/>
    <hyperlink ref="TGL154" location="'SY2012-2013 REPORT'!A1" display="SY2012-2013 REPORT" xr:uid="{00000000-0004-0000-0000-0000B1060000}"/>
    <hyperlink ref="TGT154" location="'SY2012-2013 REPORT'!A1" display="SY2012-2013 REPORT" xr:uid="{00000000-0004-0000-0000-0000B2060000}"/>
    <hyperlink ref="THB154" location="'SY2012-2013 REPORT'!A1" display="SY2012-2013 REPORT" xr:uid="{00000000-0004-0000-0000-0000B3060000}"/>
    <hyperlink ref="THJ154" location="'SY2012-2013 REPORT'!A1" display="SY2012-2013 REPORT" xr:uid="{00000000-0004-0000-0000-0000B4060000}"/>
    <hyperlink ref="THR154" location="'SY2012-2013 REPORT'!A1" display="SY2012-2013 REPORT" xr:uid="{00000000-0004-0000-0000-0000B5060000}"/>
    <hyperlink ref="THZ154" location="'SY2012-2013 REPORT'!A1" display="SY2012-2013 REPORT" xr:uid="{00000000-0004-0000-0000-0000B6060000}"/>
    <hyperlink ref="TIH154" location="'SY2012-2013 REPORT'!A1" display="SY2012-2013 REPORT" xr:uid="{00000000-0004-0000-0000-0000B7060000}"/>
    <hyperlink ref="TIP154" location="'SY2012-2013 REPORT'!A1" display="SY2012-2013 REPORT" xr:uid="{00000000-0004-0000-0000-0000B8060000}"/>
    <hyperlink ref="TIX154" location="'SY2012-2013 REPORT'!A1" display="SY2012-2013 REPORT" xr:uid="{00000000-0004-0000-0000-0000B9060000}"/>
    <hyperlink ref="TJF154" location="'SY2012-2013 REPORT'!A1" display="SY2012-2013 REPORT" xr:uid="{00000000-0004-0000-0000-0000BA060000}"/>
    <hyperlink ref="TJN154" location="'SY2012-2013 REPORT'!A1" display="SY2012-2013 REPORT" xr:uid="{00000000-0004-0000-0000-0000BB060000}"/>
    <hyperlink ref="TJV154" location="'SY2012-2013 REPORT'!A1" display="SY2012-2013 REPORT" xr:uid="{00000000-0004-0000-0000-0000BC060000}"/>
    <hyperlink ref="TKD154" location="'SY2012-2013 REPORT'!A1" display="SY2012-2013 REPORT" xr:uid="{00000000-0004-0000-0000-0000BD060000}"/>
    <hyperlink ref="TKL154" location="'SY2012-2013 REPORT'!A1" display="SY2012-2013 REPORT" xr:uid="{00000000-0004-0000-0000-0000BE060000}"/>
    <hyperlink ref="TKT154" location="'SY2012-2013 REPORT'!A1" display="SY2012-2013 REPORT" xr:uid="{00000000-0004-0000-0000-0000BF060000}"/>
    <hyperlink ref="TLB154" location="'SY2012-2013 REPORT'!A1" display="SY2012-2013 REPORT" xr:uid="{00000000-0004-0000-0000-0000C0060000}"/>
    <hyperlink ref="TLJ154" location="'SY2012-2013 REPORT'!A1" display="SY2012-2013 REPORT" xr:uid="{00000000-0004-0000-0000-0000C1060000}"/>
    <hyperlink ref="TLR154" location="'SY2012-2013 REPORT'!A1" display="SY2012-2013 REPORT" xr:uid="{00000000-0004-0000-0000-0000C2060000}"/>
    <hyperlink ref="TLZ154" location="'SY2012-2013 REPORT'!A1" display="SY2012-2013 REPORT" xr:uid="{00000000-0004-0000-0000-0000C3060000}"/>
    <hyperlink ref="TMH154" location="'SY2012-2013 REPORT'!A1" display="SY2012-2013 REPORT" xr:uid="{00000000-0004-0000-0000-0000C4060000}"/>
    <hyperlink ref="TMP154" location="'SY2012-2013 REPORT'!A1" display="SY2012-2013 REPORT" xr:uid="{00000000-0004-0000-0000-0000C5060000}"/>
    <hyperlink ref="TMX154" location="'SY2012-2013 REPORT'!A1" display="SY2012-2013 REPORT" xr:uid="{00000000-0004-0000-0000-0000C6060000}"/>
    <hyperlink ref="TNF154" location="'SY2012-2013 REPORT'!A1" display="SY2012-2013 REPORT" xr:uid="{00000000-0004-0000-0000-0000C7060000}"/>
    <hyperlink ref="TNN154" location="'SY2012-2013 REPORT'!A1" display="SY2012-2013 REPORT" xr:uid="{00000000-0004-0000-0000-0000C8060000}"/>
    <hyperlink ref="TNV154" location="'SY2012-2013 REPORT'!A1" display="SY2012-2013 REPORT" xr:uid="{00000000-0004-0000-0000-0000C9060000}"/>
    <hyperlink ref="TOD154" location="'SY2012-2013 REPORT'!A1" display="SY2012-2013 REPORT" xr:uid="{00000000-0004-0000-0000-0000CA060000}"/>
    <hyperlink ref="TOL154" location="'SY2012-2013 REPORT'!A1" display="SY2012-2013 REPORT" xr:uid="{00000000-0004-0000-0000-0000CB060000}"/>
    <hyperlink ref="TOT154" location="'SY2012-2013 REPORT'!A1" display="SY2012-2013 REPORT" xr:uid="{00000000-0004-0000-0000-0000CC060000}"/>
    <hyperlink ref="TPB154" location="'SY2012-2013 REPORT'!A1" display="SY2012-2013 REPORT" xr:uid="{00000000-0004-0000-0000-0000CD060000}"/>
    <hyperlink ref="TPJ154" location="'SY2012-2013 REPORT'!A1" display="SY2012-2013 REPORT" xr:uid="{00000000-0004-0000-0000-0000CE060000}"/>
    <hyperlink ref="TPR154" location="'SY2012-2013 REPORT'!A1" display="SY2012-2013 REPORT" xr:uid="{00000000-0004-0000-0000-0000CF060000}"/>
    <hyperlink ref="TPZ154" location="'SY2012-2013 REPORT'!A1" display="SY2012-2013 REPORT" xr:uid="{00000000-0004-0000-0000-0000D0060000}"/>
    <hyperlink ref="TQH154" location="'SY2012-2013 REPORT'!A1" display="SY2012-2013 REPORT" xr:uid="{00000000-0004-0000-0000-0000D1060000}"/>
    <hyperlink ref="TQP154" location="'SY2012-2013 REPORT'!A1" display="SY2012-2013 REPORT" xr:uid="{00000000-0004-0000-0000-0000D2060000}"/>
    <hyperlink ref="TQX154" location="'SY2012-2013 REPORT'!A1" display="SY2012-2013 REPORT" xr:uid="{00000000-0004-0000-0000-0000D3060000}"/>
    <hyperlink ref="TRF154" location="'SY2012-2013 REPORT'!A1" display="SY2012-2013 REPORT" xr:uid="{00000000-0004-0000-0000-0000D4060000}"/>
    <hyperlink ref="TRN154" location="'SY2012-2013 REPORT'!A1" display="SY2012-2013 REPORT" xr:uid="{00000000-0004-0000-0000-0000D5060000}"/>
    <hyperlink ref="TRV154" location="'SY2012-2013 REPORT'!A1" display="SY2012-2013 REPORT" xr:uid="{00000000-0004-0000-0000-0000D6060000}"/>
    <hyperlink ref="TSD154" location="'SY2012-2013 REPORT'!A1" display="SY2012-2013 REPORT" xr:uid="{00000000-0004-0000-0000-0000D7060000}"/>
    <hyperlink ref="TSL154" location="'SY2012-2013 REPORT'!A1" display="SY2012-2013 REPORT" xr:uid="{00000000-0004-0000-0000-0000D8060000}"/>
    <hyperlink ref="TST154" location="'SY2012-2013 REPORT'!A1" display="SY2012-2013 REPORT" xr:uid="{00000000-0004-0000-0000-0000D9060000}"/>
    <hyperlink ref="TTB154" location="'SY2012-2013 REPORT'!A1" display="SY2012-2013 REPORT" xr:uid="{00000000-0004-0000-0000-0000DA060000}"/>
    <hyperlink ref="TTJ154" location="'SY2012-2013 REPORT'!A1" display="SY2012-2013 REPORT" xr:uid="{00000000-0004-0000-0000-0000DB060000}"/>
    <hyperlink ref="TTR154" location="'SY2012-2013 REPORT'!A1" display="SY2012-2013 REPORT" xr:uid="{00000000-0004-0000-0000-0000DC060000}"/>
    <hyperlink ref="TTZ154" location="'SY2012-2013 REPORT'!A1" display="SY2012-2013 REPORT" xr:uid="{00000000-0004-0000-0000-0000DD060000}"/>
    <hyperlink ref="TUH154" location="'SY2012-2013 REPORT'!A1" display="SY2012-2013 REPORT" xr:uid="{00000000-0004-0000-0000-0000DE060000}"/>
    <hyperlink ref="TUP154" location="'SY2012-2013 REPORT'!A1" display="SY2012-2013 REPORT" xr:uid="{00000000-0004-0000-0000-0000DF060000}"/>
    <hyperlink ref="TUX154" location="'SY2012-2013 REPORT'!A1" display="SY2012-2013 REPORT" xr:uid="{00000000-0004-0000-0000-0000E0060000}"/>
    <hyperlink ref="TVF154" location="'SY2012-2013 REPORT'!A1" display="SY2012-2013 REPORT" xr:uid="{00000000-0004-0000-0000-0000E1060000}"/>
    <hyperlink ref="TVN154" location="'SY2012-2013 REPORT'!A1" display="SY2012-2013 REPORT" xr:uid="{00000000-0004-0000-0000-0000E2060000}"/>
    <hyperlink ref="TVV154" location="'SY2012-2013 REPORT'!A1" display="SY2012-2013 REPORT" xr:uid="{00000000-0004-0000-0000-0000E3060000}"/>
    <hyperlink ref="TWD154" location="'SY2012-2013 REPORT'!A1" display="SY2012-2013 REPORT" xr:uid="{00000000-0004-0000-0000-0000E4060000}"/>
    <hyperlink ref="TWL154" location="'SY2012-2013 REPORT'!A1" display="SY2012-2013 REPORT" xr:uid="{00000000-0004-0000-0000-0000E5060000}"/>
    <hyperlink ref="TWT154" location="'SY2012-2013 REPORT'!A1" display="SY2012-2013 REPORT" xr:uid="{00000000-0004-0000-0000-0000E6060000}"/>
    <hyperlink ref="TXB154" location="'SY2012-2013 REPORT'!A1" display="SY2012-2013 REPORT" xr:uid="{00000000-0004-0000-0000-0000E7060000}"/>
    <hyperlink ref="TXJ154" location="'SY2012-2013 REPORT'!A1" display="SY2012-2013 REPORT" xr:uid="{00000000-0004-0000-0000-0000E8060000}"/>
    <hyperlink ref="TXR154" location="'SY2012-2013 REPORT'!A1" display="SY2012-2013 REPORT" xr:uid="{00000000-0004-0000-0000-0000E9060000}"/>
    <hyperlink ref="TXZ154" location="'SY2012-2013 REPORT'!A1" display="SY2012-2013 REPORT" xr:uid="{00000000-0004-0000-0000-0000EA060000}"/>
    <hyperlink ref="TYH154" location="'SY2012-2013 REPORT'!A1" display="SY2012-2013 REPORT" xr:uid="{00000000-0004-0000-0000-0000EB060000}"/>
    <hyperlink ref="TYP154" location="'SY2012-2013 REPORT'!A1" display="SY2012-2013 REPORT" xr:uid="{00000000-0004-0000-0000-0000EC060000}"/>
    <hyperlink ref="TYX154" location="'SY2012-2013 REPORT'!A1" display="SY2012-2013 REPORT" xr:uid="{00000000-0004-0000-0000-0000ED060000}"/>
    <hyperlink ref="TZF154" location="'SY2012-2013 REPORT'!A1" display="SY2012-2013 REPORT" xr:uid="{00000000-0004-0000-0000-0000EE060000}"/>
    <hyperlink ref="TZN154" location="'SY2012-2013 REPORT'!A1" display="SY2012-2013 REPORT" xr:uid="{00000000-0004-0000-0000-0000EF060000}"/>
    <hyperlink ref="TZV154" location="'SY2012-2013 REPORT'!A1" display="SY2012-2013 REPORT" xr:uid="{00000000-0004-0000-0000-0000F0060000}"/>
    <hyperlink ref="UAD154" location="'SY2012-2013 REPORT'!A1" display="SY2012-2013 REPORT" xr:uid="{00000000-0004-0000-0000-0000F1060000}"/>
    <hyperlink ref="UAL154" location="'SY2012-2013 REPORT'!A1" display="SY2012-2013 REPORT" xr:uid="{00000000-0004-0000-0000-0000F2060000}"/>
    <hyperlink ref="UAT154" location="'SY2012-2013 REPORT'!A1" display="SY2012-2013 REPORT" xr:uid="{00000000-0004-0000-0000-0000F3060000}"/>
    <hyperlink ref="UBB154" location="'SY2012-2013 REPORT'!A1" display="SY2012-2013 REPORT" xr:uid="{00000000-0004-0000-0000-0000F4060000}"/>
    <hyperlink ref="UBJ154" location="'SY2012-2013 REPORT'!A1" display="SY2012-2013 REPORT" xr:uid="{00000000-0004-0000-0000-0000F5060000}"/>
    <hyperlink ref="UBR154" location="'SY2012-2013 REPORT'!A1" display="SY2012-2013 REPORT" xr:uid="{00000000-0004-0000-0000-0000F6060000}"/>
    <hyperlink ref="UBZ154" location="'SY2012-2013 REPORT'!A1" display="SY2012-2013 REPORT" xr:uid="{00000000-0004-0000-0000-0000F7060000}"/>
    <hyperlink ref="UCH154" location="'SY2012-2013 REPORT'!A1" display="SY2012-2013 REPORT" xr:uid="{00000000-0004-0000-0000-0000F8060000}"/>
    <hyperlink ref="UCP154" location="'SY2012-2013 REPORT'!A1" display="SY2012-2013 REPORT" xr:uid="{00000000-0004-0000-0000-0000F9060000}"/>
    <hyperlink ref="UCX154" location="'SY2012-2013 REPORT'!A1" display="SY2012-2013 REPORT" xr:uid="{00000000-0004-0000-0000-0000FA060000}"/>
    <hyperlink ref="UDF154" location="'SY2012-2013 REPORT'!A1" display="SY2012-2013 REPORT" xr:uid="{00000000-0004-0000-0000-0000FB060000}"/>
    <hyperlink ref="UDN154" location="'SY2012-2013 REPORT'!A1" display="SY2012-2013 REPORT" xr:uid="{00000000-0004-0000-0000-0000FC060000}"/>
    <hyperlink ref="UDV154" location="'SY2012-2013 REPORT'!A1" display="SY2012-2013 REPORT" xr:uid="{00000000-0004-0000-0000-0000FD060000}"/>
    <hyperlink ref="UED154" location="'SY2012-2013 REPORT'!A1" display="SY2012-2013 REPORT" xr:uid="{00000000-0004-0000-0000-0000FE060000}"/>
    <hyperlink ref="UEL154" location="'SY2012-2013 REPORT'!A1" display="SY2012-2013 REPORT" xr:uid="{00000000-0004-0000-0000-0000FF060000}"/>
    <hyperlink ref="UET154" location="'SY2012-2013 REPORT'!A1" display="SY2012-2013 REPORT" xr:uid="{00000000-0004-0000-0000-000000070000}"/>
    <hyperlink ref="UFB154" location="'SY2012-2013 REPORT'!A1" display="SY2012-2013 REPORT" xr:uid="{00000000-0004-0000-0000-000001070000}"/>
    <hyperlink ref="UFJ154" location="'SY2012-2013 REPORT'!A1" display="SY2012-2013 REPORT" xr:uid="{00000000-0004-0000-0000-000002070000}"/>
    <hyperlink ref="UFR154" location="'SY2012-2013 REPORT'!A1" display="SY2012-2013 REPORT" xr:uid="{00000000-0004-0000-0000-000003070000}"/>
    <hyperlink ref="UFZ154" location="'SY2012-2013 REPORT'!A1" display="SY2012-2013 REPORT" xr:uid="{00000000-0004-0000-0000-000004070000}"/>
    <hyperlink ref="UGH154" location="'SY2012-2013 REPORT'!A1" display="SY2012-2013 REPORT" xr:uid="{00000000-0004-0000-0000-000005070000}"/>
    <hyperlink ref="UGP154" location="'SY2012-2013 REPORT'!A1" display="SY2012-2013 REPORT" xr:uid="{00000000-0004-0000-0000-000006070000}"/>
    <hyperlink ref="UGX154" location="'SY2012-2013 REPORT'!A1" display="SY2012-2013 REPORT" xr:uid="{00000000-0004-0000-0000-000007070000}"/>
    <hyperlink ref="UHF154" location="'SY2012-2013 REPORT'!A1" display="SY2012-2013 REPORT" xr:uid="{00000000-0004-0000-0000-000008070000}"/>
    <hyperlink ref="UHN154" location="'SY2012-2013 REPORT'!A1" display="SY2012-2013 REPORT" xr:uid="{00000000-0004-0000-0000-000009070000}"/>
    <hyperlink ref="UHV154" location="'SY2012-2013 REPORT'!A1" display="SY2012-2013 REPORT" xr:uid="{00000000-0004-0000-0000-00000A070000}"/>
    <hyperlink ref="UID154" location="'SY2012-2013 REPORT'!A1" display="SY2012-2013 REPORT" xr:uid="{00000000-0004-0000-0000-00000B070000}"/>
    <hyperlink ref="UIL154" location="'SY2012-2013 REPORT'!A1" display="SY2012-2013 REPORT" xr:uid="{00000000-0004-0000-0000-00000C070000}"/>
    <hyperlink ref="UIT154" location="'SY2012-2013 REPORT'!A1" display="SY2012-2013 REPORT" xr:uid="{00000000-0004-0000-0000-00000D070000}"/>
    <hyperlink ref="UJB154" location="'SY2012-2013 REPORT'!A1" display="SY2012-2013 REPORT" xr:uid="{00000000-0004-0000-0000-00000E070000}"/>
    <hyperlink ref="UJJ154" location="'SY2012-2013 REPORT'!A1" display="SY2012-2013 REPORT" xr:uid="{00000000-0004-0000-0000-00000F070000}"/>
    <hyperlink ref="UJR154" location="'SY2012-2013 REPORT'!A1" display="SY2012-2013 REPORT" xr:uid="{00000000-0004-0000-0000-000010070000}"/>
    <hyperlink ref="UJZ154" location="'SY2012-2013 REPORT'!A1" display="SY2012-2013 REPORT" xr:uid="{00000000-0004-0000-0000-000011070000}"/>
    <hyperlink ref="UKH154" location="'SY2012-2013 REPORT'!A1" display="SY2012-2013 REPORT" xr:uid="{00000000-0004-0000-0000-000012070000}"/>
    <hyperlink ref="UKP154" location="'SY2012-2013 REPORT'!A1" display="SY2012-2013 REPORT" xr:uid="{00000000-0004-0000-0000-000013070000}"/>
    <hyperlink ref="UKX154" location="'SY2012-2013 REPORT'!A1" display="SY2012-2013 REPORT" xr:uid="{00000000-0004-0000-0000-000014070000}"/>
    <hyperlink ref="ULF154" location="'SY2012-2013 REPORT'!A1" display="SY2012-2013 REPORT" xr:uid="{00000000-0004-0000-0000-000015070000}"/>
    <hyperlink ref="ULN154" location="'SY2012-2013 REPORT'!A1" display="SY2012-2013 REPORT" xr:uid="{00000000-0004-0000-0000-000016070000}"/>
    <hyperlink ref="ULV154" location="'SY2012-2013 REPORT'!A1" display="SY2012-2013 REPORT" xr:uid="{00000000-0004-0000-0000-000017070000}"/>
    <hyperlink ref="UMD154" location="'SY2012-2013 REPORT'!A1" display="SY2012-2013 REPORT" xr:uid="{00000000-0004-0000-0000-000018070000}"/>
    <hyperlink ref="UML154" location="'SY2012-2013 REPORT'!A1" display="SY2012-2013 REPORT" xr:uid="{00000000-0004-0000-0000-000019070000}"/>
    <hyperlink ref="UMT154" location="'SY2012-2013 REPORT'!A1" display="SY2012-2013 REPORT" xr:uid="{00000000-0004-0000-0000-00001A070000}"/>
    <hyperlink ref="UNB154" location="'SY2012-2013 REPORT'!A1" display="SY2012-2013 REPORT" xr:uid="{00000000-0004-0000-0000-00001B070000}"/>
    <hyperlink ref="UNJ154" location="'SY2012-2013 REPORT'!A1" display="SY2012-2013 REPORT" xr:uid="{00000000-0004-0000-0000-00001C070000}"/>
    <hyperlink ref="UNR154" location="'SY2012-2013 REPORT'!A1" display="SY2012-2013 REPORT" xr:uid="{00000000-0004-0000-0000-00001D070000}"/>
    <hyperlink ref="UNZ154" location="'SY2012-2013 REPORT'!A1" display="SY2012-2013 REPORT" xr:uid="{00000000-0004-0000-0000-00001E070000}"/>
    <hyperlink ref="UOH154" location="'SY2012-2013 REPORT'!A1" display="SY2012-2013 REPORT" xr:uid="{00000000-0004-0000-0000-00001F070000}"/>
    <hyperlink ref="UOP154" location="'SY2012-2013 REPORT'!A1" display="SY2012-2013 REPORT" xr:uid="{00000000-0004-0000-0000-000020070000}"/>
    <hyperlink ref="UOX154" location="'SY2012-2013 REPORT'!A1" display="SY2012-2013 REPORT" xr:uid="{00000000-0004-0000-0000-000021070000}"/>
    <hyperlink ref="UPF154" location="'SY2012-2013 REPORT'!A1" display="SY2012-2013 REPORT" xr:uid="{00000000-0004-0000-0000-000022070000}"/>
    <hyperlink ref="UPN154" location="'SY2012-2013 REPORT'!A1" display="SY2012-2013 REPORT" xr:uid="{00000000-0004-0000-0000-000023070000}"/>
    <hyperlink ref="UPV154" location="'SY2012-2013 REPORT'!A1" display="SY2012-2013 REPORT" xr:uid="{00000000-0004-0000-0000-000024070000}"/>
    <hyperlink ref="UQD154" location="'SY2012-2013 REPORT'!A1" display="SY2012-2013 REPORT" xr:uid="{00000000-0004-0000-0000-000025070000}"/>
    <hyperlink ref="UQL154" location="'SY2012-2013 REPORT'!A1" display="SY2012-2013 REPORT" xr:uid="{00000000-0004-0000-0000-000026070000}"/>
    <hyperlink ref="UQT154" location="'SY2012-2013 REPORT'!A1" display="SY2012-2013 REPORT" xr:uid="{00000000-0004-0000-0000-000027070000}"/>
    <hyperlink ref="URB154" location="'SY2012-2013 REPORT'!A1" display="SY2012-2013 REPORT" xr:uid="{00000000-0004-0000-0000-000028070000}"/>
    <hyperlink ref="URJ154" location="'SY2012-2013 REPORT'!A1" display="SY2012-2013 REPORT" xr:uid="{00000000-0004-0000-0000-000029070000}"/>
    <hyperlink ref="URR154" location="'SY2012-2013 REPORT'!A1" display="SY2012-2013 REPORT" xr:uid="{00000000-0004-0000-0000-00002A070000}"/>
    <hyperlink ref="URZ154" location="'SY2012-2013 REPORT'!A1" display="SY2012-2013 REPORT" xr:uid="{00000000-0004-0000-0000-00002B070000}"/>
    <hyperlink ref="USH154" location="'SY2012-2013 REPORT'!A1" display="SY2012-2013 REPORT" xr:uid="{00000000-0004-0000-0000-00002C070000}"/>
    <hyperlink ref="USP154" location="'SY2012-2013 REPORT'!A1" display="SY2012-2013 REPORT" xr:uid="{00000000-0004-0000-0000-00002D070000}"/>
    <hyperlink ref="USX154" location="'SY2012-2013 REPORT'!A1" display="SY2012-2013 REPORT" xr:uid="{00000000-0004-0000-0000-00002E070000}"/>
    <hyperlink ref="UTF154" location="'SY2012-2013 REPORT'!A1" display="SY2012-2013 REPORT" xr:uid="{00000000-0004-0000-0000-00002F070000}"/>
    <hyperlink ref="UTN154" location="'SY2012-2013 REPORT'!A1" display="SY2012-2013 REPORT" xr:uid="{00000000-0004-0000-0000-000030070000}"/>
    <hyperlink ref="UTV154" location="'SY2012-2013 REPORT'!A1" display="SY2012-2013 REPORT" xr:uid="{00000000-0004-0000-0000-000031070000}"/>
    <hyperlink ref="UUD154" location="'SY2012-2013 REPORT'!A1" display="SY2012-2013 REPORT" xr:uid="{00000000-0004-0000-0000-000032070000}"/>
    <hyperlink ref="UUL154" location="'SY2012-2013 REPORT'!A1" display="SY2012-2013 REPORT" xr:uid="{00000000-0004-0000-0000-000033070000}"/>
    <hyperlink ref="UUT154" location="'SY2012-2013 REPORT'!A1" display="SY2012-2013 REPORT" xr:uid="{00000000-0004-0000-0000-000034070000}"/>
    <hyperlink ref="UVB154" location="'SY2012-2013 REPORT'!A1" display="SY2012-2013 REPORT" xr:uid="{00000000-0004-0000-0000-000035070000}"/>
    <hyperlink ref="UVJ154" location="'SY2012-2013 REPORT'!A1" display="SY2012-2013 REPORT" xr:uid="{00000000-0004-0000-0000-000036070000}"/>
    <hyperlink ref="UVR154" location="'SY2012-2013 REPORT'!A1" display="SY2012-2013 REPORT" xr:uid="{00000000-0004-0000-0000-000037070000}"/>
    <hyperlink ref="UVZ154" location="'SY2012-2013 REPORT'!A1" display="SY2012-2013 REPORT" xr:uid="{00000000-0004-0000-0000-000038070000}"/>
    <hyperlink ref="UWH154" location="'SY2012-2013 REPORT'!A1" display="SY2012-2013 REPORT" xr:uid="{00000000-0004-0000-0000-000039070000}"/>
    <hyperlink ref="UWP154" location="'SY2012-2013 REPORT'!A1" display="SY2012-2013 REPORT" xr:uid="{00000000-0004-0000-0000-00003A070000}"/>
    <hyperlink ref="UWX154" location="'SY2012-2013 REPORT'!A1" display="SY2012-2013 REPORT" xr:uid="{00000000-0004-0000-0000-00003B070000}"/>
    <hyperlink ref="UXF154" location="'SY2012-2013 REPORT'!A1" display="SY2012-2013 REPORT" xr:uid="{00000000-0004-0000-0000-00003C070000}"/>
    <hyperlink ref="UXN154" location="'SY2012-2013 REPORT'!A1" display="SY2012-2013 REPORT" xr:uid="{00000000-0004-0000-0000-00003D070000}"/>
    <hyperlink ref="UXV154" location="'SY2012-2013 REPORT'!A1" display="SY2012-2013 REPORT" xr:uid="{00000000-0004-0000-0000-00003E070000}"/>
    <hyperlink ref="UYD154" location="'SY2012-2013 REPORT'!A1" display="SY2012-2013 REPORT" xr:uid="{00000000-0004-0000-0000-00003F070000}"/>
    <hyperlink ref="UYL154" location="'SY2012-2013 REPORT'!A1" display="SY2012-2013 REPORT" xr:uid="{00000000-0004-0000-0000-000040070000}"/>
    <hyperlink ref="UYT154" location="'SY2012-2013 REPORT'!A1" display="SY2012-2013 REPORT" xr:uid="{00000000-0004-0000-0000-000041070000}"/>
    <hyperlink ref="UZB154" location="'SY2012-2013 REPORT'!A1" display="SY2012-2013 REPORT" xr:uid="{00000000-0004-0000-0000-000042070000}"/>
    <hyperlink ref="UZJ154" location="'SY2012-2013 REPORT'!A1" display="SY2012-2013 REPORT" xr:uid="{00000000-0004-0000-0000-000043070000}"/>
    <hyperlink ref="UZR154" location="'SY2012-2013 REPORT'!A1" display="SY2012-2013 REPORT" xr:uid="{00000000-0004-0000-0000-000044070000}"/>
    <hyperlink ref="UZZ154" location="'SY2012-2013 REPORT'!A1" display="SY2012-2013 REPORT" xr:uid="{00000000-0004-0000-0000-000045070000}"/>
    <hyperlink ref="VAH154" location="'SY2012-2013 REPORT'!A1" display="SY2012-2013 REPORT" xr:uid="{00000000-0004-0000-0000-000046070000}"/>
    <hyperlink ref="VAP154" location="'SY2012-2013 REPORT'!A1" display="SY2012-2013 REPORT" xr:uid="{00000000-0004-0000-0000-000047070000}"/>
    <hyperlink ref="VAX154" location="'SY2012-2013 REPORT'!A1" display="SY2012-2013 REPORT" xr:uid="{00000000-0004-0000-0000-000048070000}"/>
    <hyperlink ref="VBF154" location="'SY2012-2013 REPORT'!A1" display="SY2012-2013 REPORT" xr:uid="{00000000-0004-0000-0000-000049070000}"/>
    <hyperlink ref="VBN154" location="'SY2012-2013 REPORT'!A1" display="SY2012-2013 REPORT" xr:uid="{00000000-0004-0000-0000-00004A070000}"/>
    <hyperlink ref="VBV154" location="'SY2012-2013 REPORT'!A1" display="SY2012-2013 REPORT" xr:uid="{00000000-0004-0000-0000-00004B070000}"/>
    <hyperlink ref="VCD154" location="'SY2012-2013 REPORT'!A1" display="SY2012-2013 REPORT" xr:uid="{00000000-0004-0000-0000-00004C070000}"/>
    <hyperlink ref="VCL154" location="'SY2012-2013 REPORT'!A1" display="SY2012-2013 REPORT" xr:uid="{00000000-0004-0000-0000-00004D070000}"/>
    <hyperlink ref="VCT154" location="'SY2012-2013 REPORT'!A1" display="SY2012-2013 REPORT" xr:uid="{00000000-0004-0000-0000-00004E070000}"/>
    <hyperlink ref="VDB154" location="'SY2012-2013 REPORT'!A1" display="SY2012-2013 REPORT" xr:uid="{00000000-0004-0000-0000-00004F070000}"/>
    <hyperlink ref="VDJ154" location="'SY2012-2013 REPORT'!A1" display="SY2012-2013 REPORT" xr:uid="{00000000-0004-0000-0000-000050070000}"/>
    <hyperlink ref="VDR154" location="'SY2012-2013 REPORT'!A1" display="SY2012-2013 REPORT" xr:uid="{00000000-0004-0000-0000-000051070000}"/>
    <hyperlink ref="VDZ154" location="'SY2012-2013 REPORT'!A1" display="SY2012-2013 REPORT" xr:uid="{00000000-0004-0000-0000-000052070000}"/>
    <hyperlink ref="VEH154" location="'SY2012-2013 REPORT'!A1" display="SY2012-2013 REPORT" xr:uid="{00000000-0004-0000-0000-000053070000}"/>
    <hyperlink ref="VEP154" location="'SY2012-2013 REPORT'!A1" display="SY2012-2013 REPORT" xr:uid="{00000000-0004-0000-0000-000054070000}"/>
    <hyperlink ref="VEX154" location="'SY2012-2013 REPORT'!A1" display="SY2012-2013 REPORT" xr:uid="{00000000-0004-0000-0000-000055070000}"/>
    <hyperlink ref="VFF154" location="'SY2012-2013 REPORT'!A1" display="SY2012-2013 REPORT" xr:uid="{00000000-0004-0000-0000-000056070000}"/>
    <hyperlink ref="VFN154" location="'SY2012-2013 REPORT'!A1" display="SY2012-2013 REPORT" xr:uid="{00000000-0004-0000-0000-000057070000}"/>
    <hyperlink ref="VFV154" location="'SY2012-2013 REPORT'!A1" display="SY2012-2013 REPORT" xr:uid="{00000000-0004-0000-0000-000058070000}"/>
    <hyperlink ref="VGD154" location="'SY2012-2013 REPORT'!A1" display="SY2012-2013 REPORT" xr:uid="{00000000-0004-0000-0000-000059070000}"/>
    <hyperlink ref="VGL154" location="'SY2012-2013 REPORT'!A1" display="SY2012-2013 REPORT" xr:uid="{00000000-0004-0000-0000-00005A070000}"/>
    <hyperlink ref="VGT154" location="'SY2012-2013 REPORT'!A1" display="SY2012-2013 REPORT" xr:uid="{00000000-0004-0000-0000-00005B070000}"/>
    <hyperlink ref="VHB154" location="'SY2012-2013 REPORT'!A1" display="SY2012-2013 REPORT" xr:uid="{00000000-0004-0000-0000-00005C070000}"/>
    <hyperlink ref="VHJ154" location="'SY2012-2013 REPORT'!A1" display="SY2012-2013 REPORT" xr:uid="{00000000-0004-0000-0000-00005D070000}"/>
    <hyperlink ref="VHR154" location="'SY2012-2013 REPORT'!A1" display="SY2012-2013 REPORT" xr:uid="{00000000-0004-0000-0000-00005E070000}"/>
    <hyperlink ref="VHZ154" location="'SY2012-2013 REPORT'!A1" display="SY2012-2013 REPORT" xr:uid="{00000000-0004-0000-0000-00005F070000}"/>
    <hyperlink ref="VIH154" location="'SY2012-2013 REPORT'!A1" display="SY2012-2013 REPORT" xr:uid="{00000000-0004-0000-0000-000060070000}"/>
    <hyperlink ref="VIP154" location="'SY2012-2013 REPORT'!A1" display="SY2012-2013 REPORT" xr:uid="{00000000-0004-0000-0000-000061070000}"/>
    <hyperlink ref="VIX154" location="'SY2012-2013 REPORT'!A1" display="SY2012-2013 REPORT" xr:uid="{00000000-0004-0000-0000-000062070000}"/>
    <hyperlink ref="VJF154" location="'SY2012-2013 REPORT'!A1" display="SY2012-2013 REPORT" xr:uid="{00000000-0004-0000-0000-000063070000}"/>
    <hyperlink ref="VJN154" location="'SY2012-2013 REPORT'!A1" display="SY2012-2013 REPORT" xr:uid="{00000000-0004-0000-0000-000064070000}"/>
    <hyperlink ref="VJV154" location="'SY2012-2013 REPORT'!A1" display="SY2012-2013 REPORT" xr:uid="{00000000-0004-0000-0000-000065070000}"/>
    <hyperlink ref="VKD154" location="'SY2012-2013 REPORT'!A1" display="SY2012-2013 REPORT" xr:uid="{00000000-0004-0000-0000-000066070000}"/>
    <hyperlink ref="VKL154" location="'SY2012-2013 REPORT'!A1" display="SY2012-2013 REPORT" xr:uid="{00000000-0004-0000-0000-000067070000}"/>
    <hyperlink ref="VKT154" location="'SY2012-2013 REPORT'!A1" display="SY2012-2013 REPORT" xr:uid="{00000000-0004-0000-0000-000068070000}"/>
    <hyperlink ref="VLB154" location="'SY2012-2013 REPORT'!A1" display="SY2012-2013 REPORT" xr:uid="{00000000-0004-0000-0000-000069070000}"/>
    <hyperlink ref="VLJ154" location="'SY2012-2013 REPORT'!A1" display="SY2012-2013 REPORT" xr:uid="{00000000-0004-0000-0000-00006A070000}"/>
    <hyperlink ref="VLR154" location="'SY2012-2013 REPORT'!A1" display="SY2012-2013 REPORT" xr:uid="{00000000-0004-0000-0000-00006B070000}"/>
    <hyperlink ref="VLZ154" location="'SY2012-2013 REPORT'!A1" display="SY2012-2013 REPORT" xr:uid="{00000000-0004-0000-0000-00006C070000}"/>
    <hyperlink ref="VMH154" location="'SY2012-2013 REPORT'!A1" display="SY2012-2013 REPORT" xr:uid="{00000000-0004-0000-0000-00006D070000}"/>
    <hyperlink ref="VMP154" location="'SY2012-2013 REPORT'!A1" display="SY2012-2013 REPORT" xr:uid="{00000000-0004-0000-0000-00006E070000}"/>
    <hyperlink ref="VMX154" location="'SY2012-2013 REPORT'!A1" display="SY2012-2013 REPORT" xr:uid="{00000000-0004-0000-0000-00006F070000}"/>
    <hyperlink ref="VNF154" location="'SY2012-2013 REPORT'!A1" display="SY2012-2013 REPORT" xr:uid="{00000000-0004-0000-0000-000070070000}"/>
    <hyperlink ref="VNN154" location="'SY2012-2013 REPORT'!A1" display="SY2012-2013 REPORT" xr:uid="{00000000-0004-0000-0000-000071070000}"/>
    <hyperlink ref="VNV154" location="'SY2012-2013 REPORT'!A1" display="SY2012-2013 REPORT" xr:uid="{00000000-0004-0000-0000-000072070000}"/>
    <hyperlink ref="VOD154" location="'SY2012-2013 REPORT'!A1" display="SY2012-2013 REPORT" xr:uid="{00000000-0004-0000-0000-000073070000}"/>
    <hyperlink ref="VOL154" location="'SY2012-2013 REPORT'!A1" display="SY2012-2013 REPORT" xr:uid="{00000000-0004-0000-0000-000074070000}"/>
    <hyperlink ref="VOT154" location="'SY2012-2013 REPORT'!A1" display="SY2012-2013 REPORT" xr:uid="{00000000-0004-0000-0000-000075070000}"/>
    <hyperlink ref="VPB154" location="'SY2012-2013 REPORT'!A1" display="SY2012-2013 REPORT" xr:uid="{00000000-0004-0000-0000-000076070000}"/>
    <hyperlink ref="VPJ154" location="'SY2012-2013 REPORT'!A1" display="SY2012-2013 REPORT" xr:uid="{00000000-0004-0000-0000-000077070000}"/>
    <hyperlink ref="VPR154" location="'SY2012-2013 REPORT'!A1" display="SY2012-2013 REPORT" xr:uid="{00000000-0004-0000-0000-000078070000}"/>
    <hyperlink ref="VPZ154" location="'SY2012-2013 REPORT'!A1" display="SY2012-2013 REPORT" xr:uid="{00000000-0004-0000-0000-000079070000}"/>
    <hyperlink ref="VQH154" location="'SY2012-2013 REPORT'!A1" display="SY2012-2013 REPORT" xr:uid="{00000000-0004-0000-0000-00007A070000}"/>
    <hyperlink ref="VQP154" location="'SY2012-2013 REPORT'!A1" display="SY2012-2013 REPORT" xr:uid="{00000000-0004-0000-0000-00007B070000}"/>
    <hyperlink ref="VQX154" location="'SY2012-2013 REPORT'!A1" display="SY2012-2013 REPORT" xr:uid="{00000000-0004-0000-0000-00007C070000}"/>
    <hyperlink ref="VRF154" location="'SY2012-2013 REPORT'!A1" display="SY2012-2013 REPORT" xr:uid="{00000000-0004-0000-0000-00007D070000}"/>
    <hyperlink ref="VRN154" location="'SY2012-2013 REPORT'!A1" display="SY2012-2013 REPORT" xr:uid="{00000000-0004-0000-0000-00007E070000}"/>
    <hyperlink ref="VRV154" location="'SY2012-2013 REPORT'!A1" display="SY2012-2013 REPORT" xr:uid="{00000000-0004-0000-0000-00007F070000}"/>
    <hyperlink ref="VSD154" location="'SY2012-2013 REPORT'!A1" display="SY2012-2013 REPORT" xr:uid="{00000000-0004-0000-0000-000080070000}"/>
    <hyperlink ref="VSL154" location="'SY2012-2013 REPORT'!A1" display="SY2012-2013 REPORT" xr:uid="{00000000-0004-0000-0000-000081070000}"/>
    <hyperlink ref="VST154" location="'SY2012-2013 REPORT'!A1" display="SY2012-2013 REPORT" xr:uid="{00000000-0004-0000-0000-000082070000}"/>
    <hyperlink ref="VTB154" location="'SY2012-2013 REPORT'!A1" display="SY2012-2013 REPORT" xr:uid="{00000000-0004-0000-0000-000083070000}"/>
    <hyperlink ref="VTJ154" location="'SY2012-2013 REPORT'!A1" display="SY2012-2013 REPORT" xr:uid="{00000000-0004-0000-0000-000084070000}"/>
    <hyperlink ref="VTR154" location="'SY2012-2013 REPORT'!A1" display="SY2012-2013 REPORT" xr:uid="{00000000-0004-0000-0000-000085070000}"/>
    <hyperlink ref="VTZ154" location="'SY2012-2013 REPORT'!A1" display="SY2012-2013 REPORT" xr:uid="{00000000-0004-0000-0000-000086070000}"/>
    <hyperlink ref="VUH154" location="'SY2012-2013 REPORT'!A1" display="SY2012-2013 REPORT" xr:uid="{00000000-0004-0000-0000-000087070000}"/>
    <hyperlink ref="VUP154" location="'SY2012-2013 REPORT'!A1" display="SY2012-2013 REPORT" xr:uid="{00000000-0004-0000-0000-000088070000}"/>
    <hyperlink ref="VUX154" location="'SY2012-2013 REPORT'!A1" display="SY2012-2013 REPORT" xr:uid="{00000000-0004-0000-0000-000089070000}"/>
    <hyperlink ref="VVF154" location="'SY2012-2013 REPORT'!A1" display="SY2012-2013 REPORT" xr:uid="{00000000-0004-0000-0000-00008A070000}"/>
    <hyperlink ref="VVN154" location="'SY2012-2013 REPORT'!A1" display="SY2012-2013 REPORT" xr:uid="{00000000-0004-0000-0000-00008B070000}"/>
    <hyperlink ref="VVV154" location="'SY2012-2013 REPORT'!A1" display="SY2012-2013 REPORT" xr:uid="{00000000-0004-0000-0000-00008C070000}"/>
    <hyperlink ref="VWD154" location="'SY2012-2013 REPORT'!A1" display="SY2012-2013 REPORT" xr:uid="{00000000-0004-0000-0000-00008D070000}"/>
    <hyperlink ref="VWL154" location="'SY2012-2013 REPORT'!A1" display="SY2012-2013 REPORT" xr:uid="{00000000-0004-0000-0000-00008E070000}"/>
    <hyperlink ref="VWT154" location="'SY2012-2013 REPORT'!A1" display="SY2012-2013 REPORT" xr:uid="{00000000-0004-0000-0000-00008F070000}"/>
    <hyperlink ref="VXB154" location="'SY2012-2013 REPORT'!A1" display="SY2012-2013 REPORT" xr:uid="{00000000-0004-0000-0000-000090070000}"/>
    <hyperlink ref="VXJ154" location="'SY2012-2013 REPORT'!A1" display="SY2012-2013 REPORT" xr:uid="{00000000-0004-0000-0000-000091070000}"/>
    <hyperlink ref="VXR154" location="'SY2012-2013 REPORT'!A1" display="SY2012-2013 REPORT" xr:uid="{00000000-0004-0000-0000-000092070000}"/>
    <hyperlink ref="VXZ154" location="'SY2012-2013 REPORT'!A1" display="SY2012-2013 REPORT" xr:uid="{00000000-0004-0000-0000-000093070000}"/>
    <hyperlink ref="VYH154" location="'SY2012-2013 REPORT'!A1" display="SY2012-2013 REPORT" xr:uid="{00000000-0004-0000-0000-000094070000}"/>
    <hyperlink ref="VYP154" location="'SY2012-2013 REPORT'!A1" display="SY2012-2013 REPORT" xr:uid="{00000000-0004-0000-0000-000095070000}"/>
    <hyperlink ref="VYX154" location="'SY2012-2013 REPORT'!A1" display="SY2012-2013 REPORT" xr:uid="{00000000-0004-0000-0000-000096070000}"/>
    <hyperlink ref="VZF154" location="'SY2012-2013 REPORT'!A1" display="SY2012-2013 REPORT" xr:uid="{00000000-0004-0000-0000-000097070000}"/>
    <hyperlink ref="VZN154" location="'SY2012-2013 REPORT'!A1" display="SY2012-2013 REPORT" xr:uid="{00000000-0004-0000-0000-000098070000}"/>
    <hyperlink ref="VZV154" location="'SY2012-2013 REPORT'!A1" display="SY2012-2013 REPORT" xr:uid="{00000000-0004-0000-0000-000099070000}"/>
    <hyperlink ref="WAD154" location="'SY2012-2013 REPORT'!A1" display="SY2012-2013 REPORT" xr:uid="{00000000-0004-0000-0000-00009A070000}"/>
    <hyperlink ref="WAL154" location="'SY2012-2013 REPORT'!A1" display="SY2012-2013 REPORT" xr:uid="{00000000-0004-0000-0000-00009B070000}"/>
    <hyperlink ref="WAT154" location="'SY2012-2013 REPORT'!A1" display="SY2012-2013 REPORT" xr:uid="{00000000-0004-0000-0000-00009C070000}"/>
    <hyperlink ref="WBB154" location="'SY2012-2013 REPORT'!A1" display="SY2012-2013 REPORT" xr:uid="{00000000-0004-0000-0000-00009D070000}"/>
    <hyperlink ref="WBJ154" location="'SY2012-2013 REPORT'!A1" display="SY2012-2013 REPORT" xr:uid="{00000000-0004-0000-0000-00009E070000}"/>
    <hyperlink ref="WBR154" location="'SY2012-2013 REPORT'!A1" display="SY2012-2013 REPORT" xr:uid="{00000000-0004-0000-0000-00009F070000}"/>
    <hyperlink ref="WBZ154" location="'SY2012-2013 REPORT'!A1" display="SY2012-2013 REPORT" xr:uid="{00000000-0004-0000-0000-0000A0070000}"/>
    <hyperlink ref="WCH154" location="'SY2012-2013 REPORT'!A1" display="SY2012-2013 REPORT" xr:uid="{00000000-0004-0000-0000-0000A1070000}"/>
    <hyperlink ref="WCP154" location="'SY2012-2013 REPORT'!A1" display="SY2012-2013 REPORT" xr:uid="{00000000-0004-0000-0000-0000A2070000}"/>
    <hyperlink ref="WCX154" location="'SY2012-2013 REPORT'!A1" display="SY2012-2013 REPORT" xr:uid="{00000000-0004-0000-0000-0000A3070000}"/>
    <hyperlink ref="WDF154" location="'SY2012-2013 REPORT'!A1" display="SY2012-2013 REPORT" xr:uid="{00000000-0004-0000-0000-0000A4070000}"/>
    <hyperlink ref="WDN154" location="'SY2012-2013 REPORT'!A1" display="SY2012-2013 REPORT" xr:uid="{00000000-0004-0000-0000-0000A5070000}"/>
    <hyperlink ref="WDV154" location="'SY2012-2013 REPORT'!A1" display="SY2012-2013 REPORT" xr:uid="{00000000-0004-0000-0000-0000A6070000}"/>
    <hyperlink ref="WED154" location="'SY2012-2013 REPORT'!A1" display="SY2012-2013 REPORT" xr:uid="{00000000-0004-0000-0000-0000A7070000}"/>
    <hyperlink ref="WEL154" location="'SY2012-2013 REPORT'!A1" display="SY2012-2013 REPORT" xr:uid="{00000000-0004-0000-0000-0000A8070000}"/>
    <hyperlink ref="WET154" location="'SY2012-2013 REPORT'!A1" display="SY2012-2013 REPORT" xr:uid="{00000000-0004-0000-0000-0000A9070000}"/>
    <hyperlink ref="WFB154" location="'SY2012-2013 REPORT'!A1" display="SY2012-2013 REPORT" xr:uid="{00000000-0004-0000-0000-0000AA070000}"/>
    <hyperlink ref="WFJ154" location="'SY2012-2013 REPORT'!A1" display="SY2012-2013 REPORT" xr:uid="{00000000-0004-0000-0000-0000AB070000}"/>
    <hyperlink ref="WFR154" location="'SY2012-2013 REPORT'!A1" display="SY2012-2013 REPORT" xr:uid="{00000000-0004-0000-0000-0000AC070000}"/>
    <hyperlink ref="WFZ154" location="'SY2012-2013 REPORT'!A1" display="SY2012-2013 REPORT" xr:uid="{00000000-0004-0000-0000-0000AD070000}"/>
    <hyperlink ref="WGH154" location="'SY2012-2013 REPORT'!A1" display="SY2012-2013 REPORT" xr:uid="{00000000-0004-0000-0000-0000AE070000}"/>
    <hyperlink ref="WGP154" location="'SY2012-2013 REPORT'!A1" display="SY2012-2013 REPORT" xr:uid="{00000000-0004-0000-0000-0000AF070000}"/>
    <hyperlink ref="WGX154" location="'SY2012-2013 REPORT'!A1" display="SY2012-2013 REPORT" xr:uid="{00000000-0004-0000-0000-0000B0070000}"/>
    <hyperlink ref="WHF154" location="'SY2012-2013 REPORT'!A1" display="SY2012-2013 REPORT" xr:uid="{00000000-0004-0000-0000-0000B1070000}"/>
    <hyperlink ref="WHN154" location="'SY2012-2013 REPORT'!A1" display="SY2012-2013 REPORT" xr:uid="{00000000-0004-0000-0000-0000B2070000}"/>
    <hyperlink ref="WHV154" location="'SY2012-2013 REPORT'!A1" display="SY2012-2013 REPORT" xr:uid="{00000000-0004-0000-0000-0000B3070000}"/>
    <hyperlink ref="WID154" location="'SY2012-2013 REPORT'!A1" display="SY2012-2013 REPORT" xr:uid="{00000000-0004-0000-0000-0000B4070000}"/>
    <hyperlink ref="WIL154" location="'SY2012-2013 REPORT'!A1" display="SY2012-2013 REPORT" xr:uid="{00000000-0004-0000-0000-0000B5070000}"/>
    <hyperlink ref="WIT154" location="'SY2012-2013 REPORT'!A1" display="SY2012-2013 REPORT" xr:uid="{00000000-0004-0000-0000-0000B6070000}"/>
    <hyperlink ref="WJB154" location="'SY2012-2013 REPORT'!A1" display="SY2012-2013 REPORT" xr:uid="{00000000-0004-0000-0000-0000B7070000}"/>
    <hyperlink ref="WJJ154" location="'SY2012-2013 REPORT'!A1" display="SY2012-2013 REPORT" xr:uid="{00000000-0004-0000-0000-0000B8070000}"/>
    <hyperlink ref="WJR154" location="'SY2012-2013 REPORT'!A1" display="SY2012-2013 REPORT" xr:uid="{00000000-0004-0000-0000-0000B9070000}"/>
    <hyperlink ref="WJZ154" location="'SY2012-2013 REPORT'!A1" display="SY2012-2013 REPORT" xr:uid="{00000000-0004-0000-0000-0000BA070000}"/>
    <hyperlink ref="WKH154" location="'SY2012-2013 REPORT'!A1" display="SY2012-2013 REPORT" xr:uid="{00000000-0004-0000-0000-0000BB070000}"/>
    <hyperlink ref="WKP154" location="'SY2012-2013 REPORT'!A1" display="SY2012-2013 REPORT" xr:uid="{00000000-0004-0000-0000-0000BC070000}"/>
    <hyperlink ref="WKX154" location="'SY2012-2013 REPORT'!A1" display="SY2012-2013 REPORT" xr:uid="{00000000-0004-0000-0000-0000BD070000}"/>
    <hyperlink ref="WLF154" location="'SY2012-2013 REPORT'!A1" display="SY2012-2013 REPORT" xr:uid="{00000000-0004-0000-0000-0000BE070000}"/>
    <hyperlink ref="WLN154" location="'SY2012-2013 REPORT'!A1" display="SY2012-2013 REPORT" xr:uid="{00000000-0004-0000-0000-0000BF070000}"/>
    <hyperlink ref="WLV154" location="'SY2012-2013 REPORT'!A1" display="SY2012-2013 REPORT" xr:uid="{00000000-0004-0000-0000-0000C0070000}"/>
    <hyperlink ref="WMD154" location="'SY2012-2013 REPORT'!A1" display="SY2012-2013 REPORT" xr:uid="{00000000-0004-0000-0000-0000C1070000}"/>
    <hyperlink ref="WML154" location="'SY2012-2013 REPORT'!A1" display="SY2012-2013 REPORT" xr:uid="{00000000-0004-0000-0000-0000C2070000}"/>
    <hyperlink ref="WMT154" location="'SY2012-2013 REPORT'!A1" display="SY2012-2013 REPORT" xr:uid="{00000000-0004-0000-0000-0000C3070000}"/>
    <hyperlink ref="WNB154" location="'SY2012-2013 REPORT'!A1" display="SY2012-2013 REPORT" xr:uid="{00000000-0004-0000-0000-0000C4070000}"/>
    <hyperlink ref="WNJ154" location="'SY2012-2013 REPORT'!A1" display="SY2012-2013 REPORT" xr:uid="{00000000-0004-0000-0000-0000C5070000}"/>
    <hyperlink ref="WNR154" location="'SY2012-2013 REPORT'!A1" display="SY2012-2013 REPORT" xr:uid="{00000000-0004-0000-0000-0000C6070000}"/>
    <hyperlink ref="WNZ154" location="'SY2012-2013 REPORT'!A1" display="SY2012-2013 REPORT" xr:uid="{00000000-0004-0000-0000-0000C7070000}"/>
    <hyperlink ref="WOH154" location="'SY2012-2013 REPORT'!A1" display="SY2012-2013 REPORT" xr:uid="{00000000-0004-0000-0000-0000C8070000}"/>
    <hyperlink ref="WOP154" location="'SY2012-2013 REPORT'!A1" display="SY2012-2013 REPORT" xr:uid="{00000000-0004-0000-0000-0000C9070000}"/>
    <hyperlink ref="WOX154" location="'SY2012-2013 REPORT'!A1" display="SY2012-2013 REPORT" xr:uid="{00000000-0004-0000-0000-0000CA070000}"/>
    <hyperlink ref="WPF154" location="'SY2012-2013 REPORT'!A1" display="SY2012-2013 REPORT" xr:uid="{00000000-0004-0000-0000-0000CB070000}"/>
    <hyperlink ref="WPN154" location="'SY2012-2013 REPORT'!A1" display="SY2012-2013 REPORT" xr:uid="{00000000-0004-0000-0000-0000CC070000}"/>
    <hyperlink ref="WPV154" location="'SY2012-2013 REPORT'!A1" display="SY2012-2013 REPORT" xr:uid="{00000000-0004-0000-0000-0000CD070000}"/>
    <hyperlink ref="WQD154" location="'SY2012-2013 REPORT'!A1" display="SY2012-2013 REPORT" xr:uid="{00000000-0004-0000-0000-0000CE070000}"/>
    <hyperlink ref="WQL154" location="'SY2012-2013 REPORT'!A1" display="SY2012-2013 REPORT" xr:uid="{00000000-0004-0000-0000-0000CF070000}"/>
    <hyperlink ref="WQT154" location="'SY2012-2013 REPORT'!A1" display="SY2012-2013 REPORT" xr:uid="{00000000-0004-0000-0000-0000D0070000}"/>
    <hyperlink ref="WRB154" location="'SY2012-2013 REPORT'!A1" display="SY2012-2013 REPORT" xr:uid="{00000000-0004-0000-0000-0000D1070000}"/>
    <hyperlink ref="WRJ154" location="'SY2012-2013 REPORT'!A1" display="SY2012-2013 REPORT" xr:uid="{00000000-0004-0000-0000-0000D2070000}"/>
    <hyperlink ref="WRR154" location="'SY2012-2013 REPORT'!A1" display="SY2012-2013 REPORT" xr:uid="{00000000-0004-0000-0000-0000D3070000}"/>
    <hyperlink ref="WRZ154" location="'SY2012-2013 REPORT'!A1" display="SY2012-2013 REPORT" xr:uid="{00000000-0004-0000-0000-0000D4070000}"/>
    <hyperlink ref="WSH154" location="'SY2012-2013 REPORT'!A1" display="SY2012-2013 REPORT" xr:uid="{00000000-0004-0000-0000-0000D5070000}"/>
    <hyperlink ref="WSP154" location="'SY2012-2013 REPORT'!A1" display="SY2012-2013 REPORT" xr:uid="{00000000-0004-0000-0000-0000D6070000}"/>
    <hyperlink ref="WSX154" location="'SY2012-2013 REPORT'!A1" display="SY2012-2013 REPORT" xr:uid="{00000000-0004-0000-0000-0000D7070000}"/>
    <hyperlink ref="WTF154" location="'SY2012-2013 REPORT'!A1" display="SY2012-2013 REPORT" xr:uid="{00000000-0004-0000-0000-0000D8070000}"/>
    <hyperlink ref="WTN154" location="'SY2012-2013 REPORT'!A1" display="SY2012-2013 REPORT" xr:uid="{00000000-0004-0000-0000-0000D9070000}"/>
    <hyperlink ref="WTV154" location="'SY2012-2013 REPORT'!A1" display="SY2012-2013 REPORT" xr:uid="{00000000-0004-0000-0000-0000DA070000}"/>
    <hyperlink ref="WUD154" location="'SY2012-2013 REPORT'!A1" display="SY2012-2013 REPORT" xr:uid="{00000000-0004-0000-0000-0000DB070000}"/>
    <hyperlink ref="WUL154" location="'SY2012-2013 REPORT'!A1" display="SY2012-2013 REPORT" xr:uid="{00000000-0004-0000-0000-0000DC070000}"/>
    <hyperlink ref="WUT154" location="'SY2012-2013 REPORT'!A1" display="SY2012-2013 REPORT" xr:uid="{00000000-0004-0000-0000-0000DD070000}"/>
    <hyperlink ref="WVB154" location="'SY2012-2013 REPORT'!A1" display="SY2012-2013 REPORT" xr:uid="{00000000-0004-0000-0000-0000DE070000}"/>
    <hyperlink ref="WVJ154" location="'SY2012-2013 REPORT'!A1" display="SY2012-2013 REPORT" xr:uid="{00000000-0004-0000-0000-0000DF070000}"/>
    <hyperlink ref="WVR154" location="'SY2012-2013 REPORT'!A1" display="SY2012-2013 REPORT" xr:uid="{00000000-0004-0000-0000-0000E0070000}"/>
    <hyperlink ref="WVZ154" location="'SY2012-2013 REPORT'!A1" display="SY2012-2013 REPORT" xr:uid="{00000000-0004-0000-0000-0000E1070000}"/>
    <hyperlink ref="WWH154" location="'SY2012-2013 REPORT'!A1" display="SY2012-2013 REPORT" xr:uid="{00000000-0004-0000-0000-0000E2070000}"/>
    <hyperlink ref="WWP154" location="'SY2012-2013 REPORT'!A1" display="SY2012-2013 REPORT" xr:uid="{00000000-0004-0000-0000-0000E3070000}"/>
    <hyperlink ref="WWX154" location="'SY2012-2013 REPORT'!A1" display="SY2012-2013 REPORT" xr:uid="{00000000-0004-0000-0000-0000E4070000}"/>
    <hyperlink ref="WXF154" location="'SY2012-2013 REPORT'!A1" display="SY2012-2013 REPORT" xr:uid="{00000000-0004-0000-0000-0000E5070000}"/>
    <hyperlink ref="WXN154" location="'SY2012-2013 REPORT'!A1" display="SY2012-2013 REPORT" xr:uid="{00000000-0004-0000-0000-0000E6070000}"/>
    <hyperlink ref="WXV154" location="'SY2012-2013 REPORT'!A1" display="SY2012-2013 REPORT" xr:uid="{00000000-0004-0000-0000-0000E7070000}"/>
    <hyperlink ref="WYD154" location="'SY2012-2013 REPORT'!A1" display="SY2012-2013 REPORT" xr:uid="{00000000-0004-0000-0000-0000E8070000}"/>
    <hyperlink ref="WYL154" location="'SY2012-2013 REPORT'!A1" display="SY2012-2013 REPORT" xr:uid="{00000000-0004-0000-0000-0000E9070000}"/>
    <hyperlink ref="WYT154" location="'SY2012-2013 REPORT'!A1" display="SY2012-2013 REPORT" xr:uid="{00000000-0004-0000-0000-0000EA070000}"/>
    <hyperlink ref="WZB154" location="'SY2012-2013 REPORT'!A1" display="SY2012-2013 REPORT" xr:uid="{00000000-0004-0000-0000-0000EB070000}"/>
    <hyperlink ref="WZJ154" location="'SY2012-2013 REPORT'!A1" display="SY2012-2013 REPORT" xr:uid="{00000000-0004-0000-0000-0000EC070000}"/>
    <hyperlink ref="WZR154" location="'SY2012-2013 REPORT'!A1" display="SY2012-2013 REPORT" xr:uid="{00000000-0004-0000-0000-0000ED070000}"/>
    <hyperlink ref="WZZ154" location="'SY2012-2013 REPORT'!A1" display="SY2012-2013 REPORT" xr:uid="{00000000-0004-0000-0000-0000EE070000}"/>
    <hyperlink ref="XAH154" location="'SY2012-2013 REPORT'!A1" display="SY2012-2013 REPORT" xr:uid="{00000000-0004-0000-0000-0000EF070000}"/>
    <hyperlink ref="XAP154" location="'SY2012-2013 REPORT'!A1" display="SY2012-2013 REPORT" xr:uid="{00000000-0004-0000-0000-0000F0070000}"/>
    <hyperlink ref="XAX154" location="'SY2012-2013 REPORT'!A1" display="SY2012-2013 REPORT" xr:uid="{00000000-0004-0000-0000-0000F1070000}"/>
    <hyperlink ref="XBF154" location="'SY2012-2013 REPORT'!A1" display="SY2012-2013 REPORT" xr:uid="{00000000-0004-0000-0000-0000F2070000}"/>
    <hyperlink ref="XBN154" location="'SY2012-2013 REPORT'!A1" display="SY2012-2013 REPORT" xr:uid="{00000000-0004-0000-0000-0000F3070000}"/>
    <hyperlink ref="XBV154" location="'SY2012-2013 REPORT'!A1" display="SY2012-2013 REPORT" xr:uid="{00000000-0004-0000-0000-0000F4070000}"/>
    <hyperlink ref="XCD154" location="'SY2012-2013 REPORT'!A1" display="SY2012-2013 REPORT" xr:uid="{00000000-0004-0000-0000-0000F5070000}"/>
    <hyperlink ref="XCL154" location="'SY2012-2013 REPORT'!A1" display="SY2012-2013 REPORT" xr:uid="{00000000-0004-0000-0000-0000F6070000}"/>
    <hyperlink ref="XCT154" location="'SY2012-2013 REPORT'!A1" display="SY2012-2013 REPORT" xr:uid="{00000000-0004-0000-0000-0000F7070000}"/>
    <hyperlink ref="XDB154" location="'SY2012-2013 REPORT'!A1" display="SY2012-2013 REPORT" xr:uid="{00000000-0004-0000-0000-0000F8070000}"/>
    <hyperlink ref="XDJ154" location="'SY2012-2013 REPORT'!A1" display="SY2012-2013 REPORT" xr:uid="{00000000-0004-0000-0000-0000F9070000}"/>
    <hyperlink ref="XDR154" location="'SY2012-2013 REPORT'!A1" display="SY2012-2013 REPORT" xr:uid="{00000000-0004-0000-0000-0000FA070000}"/>
    <hyperlink ref="XDZ154" location="'SY2012-2013 REPORT'!A1" display="SY2012-2013 REPORT" xr:uid="{00000000-0004-0000-0000-0000FB070000}"/>
    <hyperlink ref="XEH154" location="'SY2012-2013 REPORT'!A1" display="SY2012-2013 REPORT" xr:uid="{00000000-0004-0000-0000-0000FC070000}"/>
    <hyperlink ref="XEP154" location="'SY2012-2013 REPORT'!A1" display="SY2012-2013 REPORT" xr:uid="{00000000-0004-0000-0000-0000FD070000}"/>
    <hyperlink ref="XEX154" location="'SY2012-2013 REPORT'!A1" display="SY2012-2013 REPORT" xr:uid="{00000000-0004-0000-0000-0000FE070000}"/>
    <hyperlink ref="J154:L154" location="'SY 2016-2017 REPORT'!A1" display="SY2016-2017 REPORT" xr:uid="{00000000-0004-0000-0000-0000FF070000}"/>
    <hyperlink ref="R154:T154" location="'SY 2016-2017 REPORT'!A1" display="SY2016-2017 REPORT" xr:uid="{00000000-0004-0000-0000-000000080000}"/>
    <hyperlink ref="Z154:AB154" location="'SY 2016-2017 REPORT'!A1" display="SY2016-2017 REPORT" xr:uid="{00000000-0004-0000-0000-000001080000}"/>
    <hyperlink ref="AH154:AJ154" location="'SY 2016-2017 REPORT'!A1" display="SY2016-2017 REPORT" xr:uid="{00000000-0004-0000-0000-000002080000}"/>
    <hyperlink ref="AP154:AR154" location="'SY 2016-2017 REPORT'!A1" display="SY2016-2017 REPORT" xr:uid="{00000000-0004-0000-0000-000003080000}"/>
    <hyperlink ref="AX154:AZ154" location="'SY 2016-2017 REPORT'!A1" display="SY2016-2017 REPORT" xr:uid="{00000000-0004-0000-0000-000004080000}"/>
    <hyperlink ref="BF154:BH154" location="'SY 2016-2017 REPORT'!A1" display="SY2016-2017 REPORT" xr:uid="{00000000-0004-0000-0000-000005080000}"/>
    <hyperlink ref="BN154:BP154" location="'SY 2016-2017 REPORT'!A1" display="SY2016-2017 REPORT" xr:uid="{00000000-0004-0000-0000-000006080000}"/>
    <hyperlink ref="BV154:BX154" location="'SY 2016-2017 REPORT'!A1" display="SY2016-2017 REPORT" xr:uid="{00000000-0004-0000-0000-000007080000}"/>
    <hyperlink ref="CD154:CF154" location="'SY 2016-2017 REPORT'!A1" display="SY2016-2017 REPORT" xr:uid="{00000000-0004-0000-0000-000008080000}"/>
    <hyperlink ref="CL154:CN154" location="'SY 2016-2017 REPORT'!A1" display="SY2016-2017 REPORT" xr:uid="{00000000-0004-0000-0000-000009080000}"/>
    <hyperlink ref="CT154:CV154" location="'SY 2016-2017 REPORT'!A1" display="SY2016-2017 REPORT" xr:uid="{00000000-0004-0000-0000-00000A080000}"/>
    <hyperlink ref="DB154:DD154" location="'SY 2016-2017 REPORT'!A1" display="SY2016-2017 REPORT" xr:uid="{00000000-0004-0000-0000-00000B080000}"/>
    <hyperlink ref="DJ154:DL154" location="'SY 2016-2017 REPORT'!A1" display="SY2016-2017 REPORT" xr:uid="{00000000-0004-0000-0000-00000C080000}"/>
    <hyperlink ref="DR154:DT154" location="'SY 2016-2017 REPORT'!A1" display="SY2016-2017 REPORT" xr:uid="{00000000-0004-0000-0000-00000D080000}"/>
    <hyperlink ref="DZ154:EB154" location="'SY 2016-2017 REPORT'!A1" display="SY2016-2017 REPORT" xr:uid="{00000000-0004-0000-0000-00000E080000}"/>
    <hyperlink ref="EH154:EJ154" location="'SY 2016-2017 REPORT'!A1" display="SY2016-2017 REPORT" xr:uid="{00000000-0004-0000-0000-00000F080000}"/>
    <hyperlink ref="EP154:ER154" location="'SY 2016-2017 REPORT'!A1" display="SY2016-2017 REPORT" xr:uid="{00000000-0004-0000-0000-000010080000}"/>
    <hyperlink ref="EX154:EZ154" location="'SY 2016-2017 REPORT'!A1" display="SY2016-2017 REPORT" xr:uid="{00000000-0004-0000-0000-000011080000}"/>
    <hyperlink ref="FF154:FH154" location="'SY 2016-2017 REPORT'!A1" display="SY2016-2017 REPORT" xr:uid="{00000000-0004-0000-0000-000012080000}"/>
    <hyperlink ref="FN154:FP154" location="'SY 2016-2017 REPORT'!A1" display="SY2016-2017 REPORT" xr:uid="{00000000-0004-0000-0000-000013080000}"/>
    <hyperlink ref="FV154:FX154" location="'SY 2016-2017 REPORT'!A1" display="SY2016-2017 REPORT" xr:uid="{00000000-0004-0000-0000-000014080000}"/>
    <hyperlink ref="GD154:GF154" location="'SY 2016-2017 REPORT'!A1" display="SY2016-2017 REPORT" xr:uid="{00000000-0004-0000-0000-000015080000}"/>
    <hyperlink ref="GL154:GN154" location="'SY 2016-2017 REPORT'!A1" display="SY2016-2017 REPORT" xr:uid="{00000000-0004-0000-0000-000016080000}"/>
    <hyperlink ref="GT154:GV154" location="'SY 2016-2017 REPORT'!A1" display="SY2016-2017 REPORT" xr:uid="{00000000-0004-0000-0000-000017080000}"/>
    <hyperlink ref="HB154:HD154" location="'SY 2016-2017 REPORT'!A1" display="SY2016-2017 REPORT" xr:uid="{00000000-0004-0000-0000-000018080000}"/>
    <hyperlink ref="HJ154:HL154" location="'SY 2016-2017 REPORT'!A1" display="SY2016-2017 REPORT" xr:uid="{00000000-0004-0000-0000-000019080000}"/>
    <hyperlink ref="HR154:HT154" location="'SY 2016-2017 REPORT'!A1" display="SY2016-2017 REPORT" xr:uid="{00000000-0004-0000-0000-00001A080000}"/>
    <hyperlink ref="HZ154:IB154" location="'SY 2016-2017 REPORT'!A1" display="SY2016-2017 REPORT" xr:uid="{00000000-0004-0000-0000-00001B080000}"/>
    <hyperlink ref="IH154:IJ154" location="'SY 2016-2017 REPORT'!A1" display="SY2016-2017 REPORT" xr:uid="{00000000-0004-0000-0000-00001C080000}"/>
    <hyperlink ref="IP154:IR154" location="'SY 2016-2017 REPORT'!A1" display="SY2016-2017 REPORT" xr:uid="{00000000-0004-0000-0000-00001D080000}"/>
    <hyperlink ref="IX154:IZ154" location="'SY 2016-2017 REPORT'!A1" display="SY2016-2017 REPORT" xr:uid="{00000000-0004-0000-0000-00001E080000}"/>
    <hyperlink ref="JF154:JH154" location="'SY 2016-2017 REPORT'!A1" display="SY2016-2017 REPORT" xr:uid="{00000000-0004-0000-0000-00001F080000}"/>
    <hyperlink ref="JN154:JP154" location="'SY 2016-2017 REPORT'!A1" display="SY2016-2017 REPORT" xr:uid="{00000000-0004-0000-0000-000020080000}"/>
    <hyperlink ref="JV154:JX154" location="'SY 2016-2017 REPORT'!A1" display="SY2016-2017 REPORT" xr:uid="{00000000-0004-0000-0000-000021080000}"/>
    <hyperlink ref="KD154:KF154" location="'SY 2016-2017 REPORT'!A1" display="SY2016-2017 REPORT" xr:uid="{00000000-0004-0000-0000-000022080000}"/>
    <hyperlink ref="KL154:KN154" location="'SY 2016-2017 REPORT'!A1" display="SY2016-2017 REPORT" xr:uid="{00000000-0004-0000-0000-000023080000}"/>
    <hyperlink ref="KT154:KV154" location="'SY 2016-2017 REPORT'!A1" display="SY2016-2017 REPORT" xr:uid="{00000000-0004-0000-0000-000024080000}"/>
    <hyperlink ref="LB154:LD154" location="'SY 2016-2017 REPORT'!A1" display="SY2016-2017 REPORT" xr:uid="{00000000-0004-0000-0000-000025080000}"/>
    <hyperlink ref="LJ154:LL154" location="'SY 2016-2017 REPORT'!A1" display="SY2016-2017 REPORT" xr:uid="{00000000-0004-0000-0000-000026080000}"/>
    <hyperlink ref="LR154:LT154" location="'SY 2016-2017 REPORT'!A1" display="SY2016-2017 REPORT" xr:uid="{00000000-0004-0000-0000-000027080000}"/>
    <hyperlink ref="LZ154:MB154" location="'SY 2016-2017 REPORT'!A1" display="SY2016-2017 REPORT" xr:uid="{00000000-0004-0000-0000-000028080000}"/>
    <hyperlink ref="MH154:MJ154" location="'SY 2016-2017 REPORT'!A1" display="SY2016-2017 REPORT" xr:uid="{00000000-0004-0000-0000-000029080000}"/>
    <hyperlink ref="MP154:MR154" location="'SY 2016-2017 REPORT'!A1" display="SY2016-2017 REPORT" xr:uid="{00000000-0004-0000-0000-00002A080000}"/>
    <hyperlink ref="MX154:MZ154" location="'SY 2016-2017 REPORT'!A1" display="SY2016-2017 REPORT" xr:uid="{00000000-0004-0000-0000-00002B080000}"/>
    <hyperlink ref="NF154:NH154" location="'SY 2016-2017 REPORT'!A1" display="SY2016-2017 REPORT" xr:uid="{00000000-0004-0000-0000-00002C080000}"/>
    <hyperlink ref="NN154:NP154" location="'SY 2016-2017 REPORT'!A1" display="SY2016-2017 REPORT" xr:uid="{00000000-0004-0000-0000-00002D080000}"/>
    <hyperlink ref="NV154:NX154" location="'SY 2016-2017 REPORT'!A1" display="SY2016-2017 REPORT" xr:uid="{00000000-0004-0000-0000-00002E080000}"/>
    <hyperlink ref="OD154:OF154" location="'SY 2016-2017 REPORT'!A1" display="SY2016-2017 REPORT" xr:uid="{00000000-0004-0000-0000-00002F080000}"/>
    <hyperlink ref="OL154:ON154" location="'SY 2016-2017 REPORT'!A1" display="SY2016-2017 REPORT" xr:uid="{00000000-0004-0000-0000-000030080000}"/>
    <hyperlink ref="OT154:OV154" location="'SY 2016-2017 REPORT'!A1" display="SY2016-2017 REPORT" xr:uid="{00000000-0004-0000-0000-000031080000}"/>
    <hyperlink ref="PB154:PD154" location="'SY 2016-2017 REPORT'!A1" display="SY2016-2017 REPORT" xr:uid="{00000000-0004-0000-0000-000032080000}"/>
    <hyperlink ref="PJ154:PL154" location="'SY 2016-2017 REPORT'!A1" display="SY2016-2017 REPORT" xr:uid="{00000000-0004-0000-0000-000033080000}"/>
    <hyperlink ref="PR154:PT154" location="'SY 2016-2017 REPORT'!A1" display="SY2016-2017 REPORT" xr:uid="{00000000-0004-0000-0000-000034080000}"/>
    <hyperlink ref="PZ154:QB154" location="'SY 2016-2017 REPORT'!A1" display="SY2016-2017 REPORT" xr:uid="{00000000-0004-0000-0000-000035080000}"/>
    <hyperlink ref="QH154:QJ154" location="'SY 2016-2017 REPORT'!A1" display="SY2016-2017 REPORT" xr:uid="{00000000-0004-0000-0000-000036080000}"/>
    <hyperlink ref="QP154:QR154" location="'SY 2016-2017 REPORT'!A1" display="SY2016-2017 REPORT" xr:uid="{00000000-0004-0000-0000-000037080000}"/>
    <hyperlink ref="QX154:QZ154" location="'SY 2016-2017 REPORT'!A1" display="SY2016-2017 REPORT" xr:uid="{00000000-0004-0000-0000-000038080000}"/>
    <hyperlink ref="RF154:RH154" location="'SY 2016-2017 REPORT'!A1" display="SY2016-2017 REPORT" xr:uid="{00000000-0004-0000-0000-000039080000}"/>
    <hyperlink ref="RN154:RP154" location="'SY 2016-2017 REPORT'!A1" display="SY2016-2017 REPORT" xr:uid="{00000000-0004-0000-0000-00003A080000}"/>
    <hyperlink ref="RV154:RX154" location="'SY 2016-2017 REPORT'!A1" display="SY2016-2017 REPORT" xr:uid="{00000000-0004-0000-0000-00003B080000}"/>
    <hyperlink ref="SD154:SF154" location="'SY 2016-2017 REPORT'!A1" display="SY2016-2017 REPORT" xr:uid="{00000000-0004-0000-0000-00003C080000}"/>
    <hyperlink ref="SL154:SN154" location="'SY 2016-2017 REPORT'!A1" display="SY2016-2017 REPORT" xr:uid="{00000000-0004-0000-0000-00003D080000}"/>
    <hyperlink ref="ST154:SV154" location="'SY 2016-2017 REPORT'!A1" display="SY2016-2017 REPORT" xr:uid="{00000000-0004-0000-0000-00003E080000}"/>
    <hyperlink ref="TB154:TD154" location="'SY 2016-2017 REPORT'!A1" display="SY2016-2017 REPORT" xr:uid="{00000000-0004-0000-0000-00003F080000}"/>
    <hyperlink ref="TJ154:TL154" location="'SY 2016-2017 REPORT'!A1" display="SY2016-2017 REPORT" xr:uid="{00000000-0004-0000-0000-000040080000}"/>
    <hyperlink ref="TR154:TT154" location="'SY 2016-2017 REPORT'!A1" display="SY2016-2017 REPORT" xr:uid="{00000000-0004-0000-0000-000041080000}"/>
    <hyperlink ref="TZ154:UB154" location="'SY 2016-2017 REPORT'!A1" display="SY2016-2017 REPORT" xr:uid="{00000000-0004-0000-0000-000042080000}"/>
    <hyperlink ref="UH154:UJ154" location="'SY 2016-2017 REPORT'!A1" display="SY2016-2017 REPORT" xr:uid="{00000000-0004-0000-0000-000043080000}"/>
    <hyperlink ref="UP154:UR154" location="'SY 2016-2017 REPORT'!A1" display="SY2016-2017 REPORT" xr:uid="{00000000-0004-0000-0000-000044080000}"/>
    <hyperlink ref="UX154:UZ154" location="'SY 2016-2017 REPORT'!A1" display="SY2016-2017 REPORT" xr:uid="{00000000-0004-0000-0000-000045080000}"/>
    <hyperlink ref="VF154:VH154" location="'SY 2016-2017 REPORT'!A1" display="SY2016-2017 REPORT" xr:uid="{00000000-0004-0000-0000-000046080000}"/>
    <hyperlink ref="VN154:VP154" location="'SY 2016-2017 REPORT'!A1" display="SY2016-2017 REPORT" xr:uid="{00000000-0004-0000-0000-000047080000}"/>
    <hyperlink ref="VV154:VX154" location="'SY 2016-2017 REPORT'!A1" display="SY2016-2017 REPORT" xr:uid="{00000000-0004-0000-0000-000048080000}"/>
    <hyperlink ref="WD154:WF154" location="'SY 2016-2017 REPORT'!A1" display="SY2016-2017 REPORT" xr:uid="{00000000-0004-0000-0000-000049080000}"/>
    <hyperlink ref="WL154:WN154" location="'SY 2016-2017 REPORT'!A1" display="SY2016-2017 REPORT" xr:uid="{00000000-0004-0000-0000-00004A080000}"/>
    <hyperlink ref="WT154:WV154" location="'SY 2016-2017 REPORT'!A1" display="SY2016-2017 REPORT" xr:uid="{00000000-0004-0000-0000-00004B080000}"/>
    <hyperlink ref="XB154:XD154" location="'SY 2016-2017 REPORT'!A1" display="SY2016-2017 REPORT" xr:uid="{00000000-0004-0000-0000-00004C080000}"/>
    <hyperlink ref="XJ154:XL154" location="'SY 2016-2017 REPORT'!A1" display="SY2016-2017 REPORT" xr:uid="{00000000-0004-0000-0000-00004D080000}"/>
    <hyperlink ref="XR154:XT154" location="'SY 2016-2017 REPORT'!A1" display="SY2016-2017 REPORT" xr:uid="{00000000-0004-0000-0000-00004E080000}"/>
    <hyperlink ref="XZ154:YB154" location="'SY 2016-2017 REPORT'!A1" display="SY2016-2017 REPORT" xr:uid="{00000000-0004-0000-0000-00004F080000}"/>
    <hyperlink ref="YH154:YJ154" location="'SY 2016-2017 REPORT'!A1" display="SY2016-2017 REPORT" xr:uid="{00000000-0004-0000-0000-000050080000}"/>
    <hyperlink ref="YP154:YR154" location="'SY 2016-2017 REPORT'!A1" display="SY2016-2017 REPORT" xr:uid="{00000000-0004-0000-0000-000051080000}"/>
    <hyperlink ref="YX154:YZ154" location="'SY 2016-2017 REPORT'!A1" display="SY2016-2017 REPORT" xr:uid="{00000000-0004-0000-0000-000052080000}"/>
    <hyperlink ref="ZF154:ZH154" location="'SY 2016-2017 REPORT'!A1" display="SY2016-2017 REPORT" xr:uid="{00000000-0004-0000-0000-000053080000}"/>
    <hyperlink ref="ZN154:ZP154" location="'SY 2016-2017 REPORT'!A1" display="SY2016-2017 REPORT" xr:uid="{00000000-0004-0000-0000-000054080000}"/>
    <hyperlink ref="ZV154:ZX154" location="'SY 2016-2017 REPORT'!A1" display="SY2016-2017 REPORT" xr:uid="{00000000-0004-0000-0000-000055080000}"/>
    <hyperlink ref="AAD154:AAF154" location="'SY 2016-2017 REPORT'!A1" display="SY2016-2017 REPORT" xr:uid="{00000000-0004-0000-0000-000056080000}"/>
    <hyperlink ref="AAL154:AAN154" location="'SY 2016-2017 REPORT'!A1" display="SY2016-2017 REPORT" xr:uid="{00000000-0004-0000-0000-000057080000}"/>
    <hyperlink ref="AAT154:AAV154" location="'SY 2016-2017 REPORT'!A1" display="SY2016-2017 REPORT" xr:uid="{00000000-0004-0000-0000-000058080000}"/>
    <hyperlink ref="ABB154:ABD154" location="'SY 2016-2017 REPORT'!A1" display="SY2016-2017 REPORT" xr:uid="{00000000-0004-0000-0000-000059080000}"/>
    <hyperlink ref="ABJ154:ABL154" location="'SY 2016-2017 REPORT'!A1" display="SY2016-2017 REPORT" xr:uid="{00000000-0004-0000-0000-00005A080000}"/>
    <hyperlink ref="ABR154:ABT154" location="'SY 2016-2017 REPORT'!A1" display="SY2016-2017 REPORT" xr:uid="{00000000-0004-0000-0000-00005B080000}"/>
    <hyperlink ref="ABZ154:ACB154" location="'SY 2016-2017 REPORT'!A1" display="SY2016-2017 REPORT" xr:uid="{00000000-0004-0000-0000-00005C080000}"/>
    <hyperlink ref="ACH154:ACJ154" location="'SY 2016-2017 REPORT'!A1" display="SY2016-2017 REPORT" xr:uid="{00000000-0004-0000-0000-00005D080000}"/>
    <hyperlink ref="ACP154:ACR154" location="'SY 2016-2017 REPORT'!A1" display="SY2016-2017 REPORT" xr:uid="{00000000-0004-0000-0000-00005E080000}"/>
    <hyperlink ref="ACX154:ACZ154" location="'SY 2016-2017 REPORT'!A1" display="SY2016-2017 REPORT" xr:uid="{00000000-0004-0000-0000-00005F080000}"/>
    <hyperlink ref="ADF154:ADH154" location="'SY 2016-2017 REPORT'!A1" display="SY2016-2017 REPORT" xr:uid="{00000000-0004-0000-0000-000060080000}"/>
    <hyperlink ref="ADN154:ADP154" location="'SY 2016-2017 REPORT'!A1" display="SY2016-2017 REPORT" xr:uid="{00000000-0004-0000-0000-000061080000}"/>
    <hyperlink ref="ADV154:ADX154" location="'SY 2016-2017 REPORT'!A1" display="SY2016-2017 REPORT" xr:uid="{00000000-0004-0000-0000-000062080000}"/>
    <hyperlink ref="AED154:AEF154" location="'SY 2016-2017 REPORT'!A1" display="SY2016-2017 REPORT" xr:uid="{00000000-0004-0000-0000-000063080000}"/>
    <hyperlink ref="AEL154:AEN154" location="'SY 2016-2017 REPORT'!A1" display="SY2016-2017 REPORT" xr:uid="{00000000-0004-0000-0000-000064080000}"/>
    <hyperlink ref="AET154:AEV154" location="'SY 2016-2017 REPORT'!A1" display="SY2016-2017 REPORT" xr:uid="{00000000-0004-0000-0000-000065080000}"/>
    <hyperlink ref="AFB154:AFD154" location="'SY 2016-2017 REPORT'!A1" display="SY2016-2017 REPORT" xr:uid="{00000000-0004-0000-0000-000066080000}"/>
    <hyperlink ref="AFJ154:AFL154" location="'SY 2016-2017 REPORT'!A1" display="SY2016-2017 REPORT" xr:uid="{00000000-0004-0000-0000-000067080000}"/>
    <hyperlink ref="AFR154:AFT154" location="'SY 2016-2017 REPORT'!A1" display="SY2016-2017 REPORT" xr:uid="{00000000-0004-0000-0000-000068080000}"/>
    <hyperlink ref="AFZ154:AGB154" location="'SY 2016-2017 REPORT'!A1" display="SY2016-2017 REPORT" xr:uid="{00000000-0004-0000-0000-000069080000}"/>
    <hyperlink ref="AGH154:AGJ154" location="'SY 2016-2017 REPORT'!A1" display="SY2016-2017 REPORT" xr:uid="{00000000-0004-0000-0000-00006A080000}"/>
    <hyperlink ref="AGP154:AGR154" location="'SY 2016-2017 REPORT'!A1" display="SY2016-2017 REPORT" xr:uid="{00000000-0004-0000-0000-00006B080000}"/>
    <hyperlink ref="AGX154:AGZ154" location="'SY 2016-2017 REPORT'!A1" display="SY2016-2017 REPORT" xr:uid="{00000000-0004-0000-0000-00006C080000}"/>
    <hyperlink ref="AHF154:AHH154" location="'SY 2016-2017 REPORT'!A1" display="SY2016-2017 REPORT" xr:uid="{00000000-0004-0000-0000-00006D080000}"/>
    <hyperlink ref="AHN154:AHP154" location="'SY 2016-2017 REPORT'!A1" display="SY2016-2017 REPORT" xr:uid="{00000000-0004-0000-0000-00006E080000}"/>
    <hyperlink ref="AHV154:AHX154" location="'SY 2016-2017 REPORT'!A1" display="SY2016-2017 REPORT" xr:uid="{00000000-0004-0000-0000-00006F080000}"/>
    <hyperlink ref="AID154:AIF154" location="'SY 2016-2017 REPORT'!A1" display="SY2016-2017 REPORT" xr:uid="{00000000-0004-0000-0000-000070080000}"/>
    <hyperlink ref="AIL154:AIN154" location="'SY 2016-2017 REPORT'!A1" display="SY2016-2017 REPORT" xr:uid="{00000000-0004-0000-0000-000071080000}"/>
    <hyperlink ref="AIT154:AIV154" location="'SY 2016-2017 REPORT'!A1" display="SY2016-2017 REPORT" xr:uid="{00000000-0004-0000-0000-000072080000}"/>
    <hyperlink ref="AJB154:AJD154" location="'SY 2016-2017 REPORT'!A1" display="SY2016-2017 REPORT" xr:uid="{00000000-0004-0000-0000-000073080000}"/>
    <hyperlink ref="AJJ154:AJL154" location="'SY 2016-2017 REPORT'!A1" display="SY2016-2017 REPORT" xr:uid="{00000000-0004-0000-0000-000074080000}"/>
    <hyperlink ref="AJR154:AJT154" location="'SY 2016-2017 REPORT'!A1" display="SY2016-2017 REPORT" xr:uid="{00000000-0004-0000-0000-000075080000}"/>
    <hyperlink ref="AJZ154:AKB154" location="'SY 2016-2017 REPORT'!A1" display="SY2016-2017 REPORT" xr:uid="{00000000-0004-0000-0000-000076080000}"/>
    <hyperlink ref="AKH154:AKJ154" location="'SY 2016-2017 REPORT'!A1" display="SY2016-2017 REPORT" xr:uid="{00000000-0004-0000-0000-000077080000}"/>
    <hyperlink ref="AKP154:AKR154" location="'SY 2016-2017 REPORT'!A1" display="SY2016-2017 REPORT" xr:uid="{00000000-0004-0000-0000-000078080000}"/>
    <hyperlink ref="AKX154:AKZ154" location="'SY 2016-2017 REPORT'!A1" display="SY2016-2017 REPORT" xr:uid="{00000000-0004-0000-0000-000079080000}"/>
    <hyperlink ref="ALF154:ALH154" location="'SY 2016-2017 REPORT'!A1" display="SY2016-2017 REPORT" xr:uid="{00000000-0004-0000-0000-00007A080000}"/>
    <hyperlink ref="ALN154:ALP154" location="'SY 2016-2017 REPORT'!A1" display="SY2016-2017 REPORT" xr:uid="{00000000-0004-0000-0000-00007B080000}"/>
    <hyperlink ref="ALV154:ALX154" location="'SY 2016-2017 REPORT'!A1" display="SY2016-2017 REPORT" xr:uid="{00000000-0004-0000-0000-00007C080000}"/>
    <hyperlink ref="AMD154:AMF154" location="'SY 2016-2017 REPORT'!A1" display="SY2016-2017 REPORT" xr:uid="{00000000-0004-0000-0000-00007D080000}"/>
    <hyperlink ref="AML154:AMN154" location="'SY 2016-2017 REPORT'!A1" display="SY2016-2017 REPORT" xr:uid="{00000000-0004-0000-0000-00007E080000}"/>
    <hyperlink ref="AMT154:AMV154" location="'SY 2016-2017 REPORT'!A1" display="SY2016-2017 REPORT" xr:uid="{00000000-0004-0000-0000-00007F080000}"/>
    <hyperlink ref="ANB154:AND154" location="'SY 2016-2017 REPORT'!A1" display="SY2016-2017 REPORT" xr:uid="{00000000-0004-0000-0000-000080080000}"/>
    <hyperlink ref="ANJ154:ANL154" location="'SY 2016-2017 REPORT'!A1" display="SY2016-2017 REPORT" xr:uid="{00000000-0004-0000-0000-000081080000}"/>
    <hyperlink ref="ANR154:ANT154" location="'SY 2016-2017 REPORT'!A1" display="SY2016-2017 REPORT" xr:uid="{00000000-0004-0000-0000-000082080000}"/>
    <hyperlink ref="ANZ154:AOB154" location="'SY 2016-2017 REPORT'!A1" display="SY2016-2017 REPORT" xr:uid="{00000000-0004-0000-0000-000083080000}"/>
    <hyperlink ref="AOH154:AOJ154" location="'SY 2016-2017 REPORT'!A1" display="SY2016-2017 REPORT" xr:uid="{00000000-0004-0000-0000-000084080000}"/>
    <hyperlink ref="AOP154:AOR154" location="'SY 2016-2017 REPORT'!A1" display="SY2016-2017 REPORT" xr:uid="{00000000-0004-0000-0000-000085080000}"/>
    <hyperlink ref="AOX154:AOZ154" location="'SY 2016-2017 REPORT'!A1" display="SY2016-2017 REPORT" xr:uid="{00000000-0004-0000-0000-000086080000}"/>
    <hyperlink ref="APF154:APH154" location="'SY 2016-2017 REPORT'!A1" display="SY2016-2017 REPORT" xr:uid="{00000000-0004-0000-0000-000087080000}"/>
    <hyperlink ref="APN154:APP154" location="'SY 2016-2017 REPORT'!A1" display="SY2016-2017 REPORT" xr:uid="{00000000-0004-0000-0000-000088080000}"/>
    <hyperlink ref="APV154:APX154" location="'SY 2016-2017 REPORT'!A1" display="SY2016-2017 REPORT" xr:uid="{00000000-0004-0000-0000-000089080000}"/>
    <hyperlink ref="AQD154:AQF154" location="'SY 2016-2017 REPORT'!A1" display="SY2016-2017 REPORT" xr:uid="{00000000-0004-0000-0000-00008A080000}"/>
    <hyperlink ref="AQL154:AQN154" location="'SY 2016-2017 REPORT'!A1" display="SY2016-2017 REPORT" xr:uid="{00000000-0004-0000-0000-00008B080000}"/>
    <hyperlink ref="AQT154:AQV154" location="'SY 2016-2017 REPORT'!A1" display="SY2016-2017 REPORT" xr:uid="{00000000-0004-0000-0000-00008C080000}"/>
    <hyperlink ref="ARB154:ARD154" location="'SY 2016-2017 REPORT'!A1" display="SY2016-2017 REPORT" xr:uid="{00000000-0004-0000-0000-00008D080000}"/>
    <hyperlink ref="ARJ154:ARL154" location="'SY 2016-2017 REPORT'!A1" display="SY2016-2017 REPORT" xr:uid="{00000000-0004-0000-0000-00008E080000}"/>
    <hyperlink ref="ARR154:ART154" location="'SY 2016-2017 REPORT'!A1" display="SY2016-2017 REPORT" xr:uid="{00000000-0004-0000-0000-00008F080000}"/>
    <hyperlink ref="ARZ154:ASB154" location="'SY 2016-2017 REPORT'!A1" display="SY2016-2017 REPORT" xr:uid="{00000000-0004-0000-0000-000090080000}"/>
    <hyperlink ref="ASH154:ASJ154" location="'SY 2016-2017 REPORT'!A1" display="SY2016-2017 REPORT" xr:uid="{00000000-0004-0000-0000-000091080000}"/>
    <hyperlink ref="ASP154:ASR154" location="'SY 2016-2017 REPORT'!A1" display="SY2016-2017 REPORT" xr:uid="{00000000-0004-0000-0000-000092080000}"/>
    <hyperlink ref="ASX154:ASZ154" location="'SY 2016-2017 REPORT'!A1" display="SY2016-2017 REPORT" xr:uid="{00000000-0004-0000-0000-000093080000}"/>
    <hyperlink ref="ATF154:ATH154" location="'SY 2016-2017 REPORT'!A1" display="SY2016-2017 REPORT" xr:uid="{00000000-0004-0000-0000-000094080000}"/>
    <hyperlink ref="ATN154:ATP154" location="'SY 2016-2017 REPORT'!A1" display="SY2016-2017 REPORT" xr:uid="{00000000-0004-0000-0000-000095080000}"/>
    <hyperlink ref="ATV154:ATX154" location="'SY 2016-2017 REPORT'!A1" display="SY2016-2017 REPORT" xr:uid="{00000000-0004-0000-0000-000096080000}"/>
    <hyperlink ref="AUD154:AUF154" location="'SY 2016-2017 REPORT'!A1" display="SY2016-2017 REPORT" xr:uid="{00000000-0004-0000-0000-000097080000}"/>
    <hyperlink ref="AUL154:AUN154" location="'SY 2016-2017 REPORT'!A1" display="SY2016-2017 REPORT" xr:uid="{00000000-0004-0000-0000-000098080000}"/>
    <hyperlink ref="AUT154:AUV154" location="'SY 2016-2017 REPORT'!A1" display="SY2016-2017 REPORT" xr:uid="{00000000-0004-0000-0000-000099080000}"/>
    <hyperlink ref="AVB154:AVD154" location="'SY 2016-2017 REPORT'!A1" display="SY2016-2017 REPORT" xr:uid="{00000000-0004-0000-0000-00009A080000}"/>
    <hyperlink ref="AVJ154:AVL154" location="'SY 2016-2017 REPORT'!A1" display="SY2016-2017 REPORT" xr:uid="{00000000-0004-0000-0000-00009B080000}"/>
    <hyperlink ref="AVR154:AVT154" location="'SY 2016-2017 REPORT'!A1" display="SY2016-2017 REPORT" xr:uid="{00000000-0004-0000-0000-00009C080000}"/>
    <hyperlink ref="AVZ154:AWB154" location="'SY 2016-2017 REPORT'!A1" display="SY2016-2017 REPORT" xr:uid="{00000000-0004-0000-0000-00009D080000}"/>
    <hyperlink ref="AWH154:AWJ154" location="'SY 2016-2017 REPORT'!A1" display="SY2016-2017 REPORT" xr:uid="{00000000-0004-0000-0000-00009E080000}"/>
    <hyperlink ref="AWP154:AWR154" location="'SY 2016-2017 REPORT'!A1" display="SY2016-2017 REPORT" xr:uid="{00000000-0004-0000-0000-00009F080000}"/>
    <hyperlink ref="AWX154:AWZ154" location="'SY 2016-2017 REPORT'!A1" display="SY2016-2017 REPORT" xr:uid="{00000000-0004-0000-0000-0000A0080000}"/>
    <hyperlink ref="AXF154:AXH154" location="'SY 2016-2017 REPORT'!A1" display="SY2016-2017 REPORT" xr:uid="{00000000-0004-0000-0000-0000A1080000}"/>
    <hyperlink ref="AXN154:AXP154" location="'SY 2016-2017 REPORT'!A1" display="SY2016-2017 REPORT" xr:uid="{00000000-0004-0000-0000-0000A2080000}"/>
    <hyperlink ref="AXV154:AXX154" location="'SY 2016-2017 REPORT'!A1" display="SY2016-2017 REPORT" xr:uid="{00000000-0004-0000-0000-0000A3080000}"/>
    <hyperlink ref="AYD154:AYF154" location="'SY 2016-2017 REPORT'!A1" display="SY2016-2017 REPORT" xr:uid="{00000000-0004-0000-0000-0000A4080000}"/>
    <hyperlink ref="AYL154:AYN154" location="'SY 2016-2017 REPORT'!A1" display="SY2016-2017 REPORT" xr:uid="{00000000-0004-0000-0000-0000A5080000}"/>
    <hyperlink ref="AYT154:AYV154" location="'SY 2016-2017 REPORT'!A1" display="SY2016-2017 REPORT" xr:uid="{00000000-0004-0000-0000-0000A6080000}"/>
    <hyperlink ref="AZB154:AZD154" location="'SY 2016-2017 REPORT'!A1" display="SY2016-2017 REPORT" xr:uid="{00000000-0004-0000-0000-0000A7080000}"/>
    <hyperlink ref="AZJ154:AZL154" location="'SY 2016-2017 REPORT'!A1" display="SY2016-2017 REPORT" xr:uid="{00000000-0004-0000-0000-0000A8080000}"/>
    <hyperlink ref="AZR154:AZT154" location="'SY 2016-2017 REPORT'!A1" display="SY2016-2017 REPORT" xr:uid="{00000000-0004-0000-0000-0000A9080000}"/>
    <hyperlink ref="AZZ154:BAB154" location="'SY 2016-2017 REPORT'!A1" display="SY2016-2017 REPORT" xr:uid="{00000000-0004-0000-0000-0000AA080000}"/>
    <hyperlink ref="BAH154:BAJ154" location="'SY 2016-2017 REPORT'!A1" display="SY2016-2017 REPORT" xr:uid="{00000000-0004-0000-0000-0000AB080000}"/>
    <hyperlink ref="BAP154:BAR154" location="'SY 2016-2017 REPORT'!A1" display="SY2016-2017 REPORT" xr:uid="{00000000-0004-0000-0000-0000AC080000}"/>
    <hyperlink ref="BAX154:BAZ154" location="'SY 2016-2017 REPORT'!A1" display="SY2016-2017 REPORT" xr:uid="{00000000-0004-0000-0000-0000AD080000}"/>
    <hyperlink ref="BBF154:BBH154" location="'SY 2016-2017 REPORT'!A1" display="SY2016-2017 REPORT" xr:uid="{00000000-0004-0000-0000-0000AE080000}"/>
    <hyperlink ref="BBN154:BBP154" location="'SY 2016-2017 REPORT'!A1" display="SY2016-2017 REPORT" xr:uid="{00000000-0004-0000-0000-0000AF080000}"/>
    <hyperlink ref="BBV154:BBX154" location="'SY 2016-2017 REPORT'!A1" display="SY2016-2017 REPORT" xr:uid="{00000000-0004-0000-0000-0000B0080000}"/>
    <hyperlink ref="BCD154:BCF154" location="'SY 2016-2017 REPORT'!A1" display="SY2016-2017 REPORT" xr:uid="{00000000-0004-0000-0000-0000B1080000}"/>
    <hyperlink ref="BCL154:BCN154" location="'SY 2016-2017 REPORT'!A1" display="SY2016-2017 REPORT" xr:uid="{00000000-0004-0000-0000-0000B2080000}"/>
    <hyperlink ref="BCT154:BCV154" location="'SY 2016-2017 REPORT'!A1" display="SY2016-2017 REPORT" xr:uid="{00000000-0004-0000-0000-0000B3080000}"/>
    <hyperlink ref="BDB154:BDD154" location="'SY 2016-2017 REPORT'!A1" display="SY2016-2017 REPORT" xr:uid="{00000000-0004-0000-0000-0000B4080000}"/>
    <hyperlink ref="BDJ154:BDL154" location="'SY 2016-2017 REPORT'!A1" display="SY2016-2017 REPORT" xr:uid="{00000000-0004-0000-0000-0000B5080000}"/>
    <hyperlink ref="BDR154:BDT154" location="'SY 2016-2017 REPORT'!A1" display="SY2016-2017 REPORT" xr:uid="{00000000-0004-0000-0000-0000B6080000}"/>
    <hyperlink ref="BDZ154:BEB154" location="'SY 2016-2017 REPORT'!A1" display="SY2016-2017 REPORT" xr:uid="{00000000-0004-0000-0000-0000B7080000}"/>
    <hyperlink ref="BEH154:BEJ154" location="'SY 2016-2017 REPORT'!A1" display="SY2016-2017 REPORT" xr:uid="{00000000-0004-0000-0000-0000B8080000}"/>
    <hyperlink ref="BEP154:BER154" location="'SY 2016-2017 REPORT'!A1" display="SY2016-2017 REPORT" xr:uid="{00000000-0004-0000-0000-0000B9080000}"/>
    <hyperlink ref="BEX154:BEZ154" location="'SY 2016-2017 REPORT'!A1" display="SY2016-2017 REPORT" xr:uid="{00000000-0004-0000-0000-0000BA080000}"/>
    <hyperlink ref="BFF154:BFH154" location="'SY 2016-2017 REPORT'!A1" display="SY2016-2017 REPORT" xr:uid="{00000000-0004-0000-0000-0000BB080000}"/>
    <hyperlink ref="BFN154:BFP154" location="'SY 2016-2017 REPORT'!A1" display="SY2016-2017 REPORT" xr:uid="{00000000-0004-0000-0000-0000BC080000}"/>
    <hyperlink ref="BFV154:BFX154" location="'SY 2016-2017 REPORT'!A1" display="SY2016-2017 REPORT" xr:uid="{00000000-0004-0000-0000-0000BD080000}"/>
    <hyperlink ref="BGD154:BGF154" location="'SY 2016-2017 REPORT'!A1" display="SY2016-2017 REPORT" xr:uid="{00000000-0004-0000-0000-0000BE080000}"/>
    <hyperlink ref="BGL154:BGN154" location="'SY 2016-2017 REPORT'!A1" display="SY2016-2017 REPORT" xr:uid="{00000000-0004-0000-0000-0000BF080000}"/>
    <hyperlink ref="BGT154:BGV154" location="'SY 2016-2017 REPORT'!A1" display="SY2016-2017 REPORT" xr:uid="{00000000-0004-0000-0000-0000C0080000}"/>
    <hyperlink ref="BHB154:BHD154" location="'SY 2016-2017 REPORT'!A1" display="SY2016-2017 REPORT" xr:uid="{00000000-0004-0000-0000-0000C1080000}"/>
    <hyperlink ref="BHJ154:BHL154" location="'SY 2016-2017 REPORT'!A1" display="SY2016-2017 REPORT" xr:uid="{00000000-0004-0000-0000-0000C2080000}"/>
    <hyperlink ref="BHR154:BHT154" location="'SY 2016-2017 REPORT'!A1" display="SY2016-2017 REPORT" xr:uid="{00000000-0004-0000-0000-0000C3080000}"/>
    <hyperlink ref="BHZ154:BIB154" location="'SY 2016-2017 REPORT'!A1" display="SY2016-2017 REPORT" xr:uid="{00000000-0004-0000-0000-0000C4080000}"/>
    <hyperlink ref="BIH154:BIJ154" location="'SY 2016-2017 REPORT'!A1" display="SY2016-2017 REPORT" xr:uid="{00000000-0004-0000-0000-0000C5080000}"/>
    <hyperlink ref="BIP154:BIR154" location="'SY 2016-2017 REPORT'!A1" display="SY2016-2017 REPORT" xr:uid="{00000000-0004-0000-0000-0000C6080000}"/>
    <hyperlink ref="BIX154:BIZ154" location="'SY 2016-2017 REPORT'!A1" display="SY2016-2017 REPORT" xr:uid="{00000000-0004-0000-0000-0000C7080000}"/>
    <hyperlink ref="BJF154:BJH154" location="'SY 2016-2017 REPORT'!A1" display="SY2016-2017 REPORT" xr:uid="{00000000-0004-0000-0000-0000C8080000}"/>
    <hyperlink ref="BJN154:BJP154" location="'SY 2016-2017 REPORT'!A1" display="SY2016-2017 REPORT" xr:uid="{00000000-0004-0000-0000-0000C9080000}"/>
    <hyperlink ref="BJV154:BJX154" location="'SY 2016-2017 REPORT'!A1" display="SY2016-2017 REPORT" xr:uid="{00000000-0004-0000-0000-0000CA080000}"/>
    <hyperlink ref="BKD154:BKF154" location="'SY 2016-2017 REPORT'!A1" display="SY2016-2017 REPORT" xr:uid="{00000000-0004-0000-0000-0000CB080000}"/>
    <hyperlink ref="BKL154:BKN154" location="'SY 2016-2017 REPORT'!A1" display="SY2016-2017 REPORT" xr:uid="{00000000-0004-0000-0000-0000CC080000}"/>
    <hyperlink ref="BKT154:BKV154" location="'SY 2016-2017 REPORT'!A1" display="SY2016-2017 REPORT" xr:uid="{00000000-0004-0000-0000-0000CD080000}"/>
    <hyperlink ref="BLB154:BLD154" location="'SY 2016-2017 REPORT'!A1" display="SY2016-2017 REPORT" xr:uid="{00000000-0004-0000-0000-0000CE080000}"/>
    <hyperlink ref="BLJ154:BLL154" location="'SY 2016-2017 REPORT'!A1" display="SY2016-2017 REPORT" xr:uid="{00000000-0004-0000-0000-0000CF080000}"/>
    <hyperlink ref="BLR154:BLT154" location="'SY 2016-2017 REPORT'!A1" display="SY2016-2017 REPORT" xr:uid="{00000000-0004-0000-0000-0000D0080000}"/>
    <hyperlink ref="BLZ154:BMB154" location="'SY 2016-2017 REPORT'!A1" display="SY2016-2017 REPORT" xr:uid="{00000000-0004-0000-0000-0000D1080000}"/>
    <hyperlink ref="BMH154:BMJ154" location="'SY 2016-2017 REPORT'!A1" display="SY2016-2017 REPORT" xr:uid="{00000000-0004-0000-0000-0000D2080000}"/>
    <hyperlink ref="BMP154:BMR154" location="'SY 2016-2017 REPORT'!A1" display="SY2016-2017 REPORT" xr:uid="{00000000-0004-0000-0000-0000D3080000}"/>
    <hyperlink ref="BMX154:BMZ154" location="'SY 2016-2017 REPORT'!A1" display="SY2016-2017 REPORT" xr:uid="{00000000-0004-0000-0000-0000D4080000}"/>
    <hyperlink ref="BNF154:BNH154" location="'SY 2016-2017 REPORT'!A1" display="SY2016-2017 REPORT" xr:uid="{00000000-0004-0000-0000-0000D5080000}"/>
    <hyperlink ref="BNN154:BNP154" location="'SY 2016-2017 REPORT'!A1" display="SY2016-2017 REPORT" xr:uid="{00000000-0004-0000-0000-0000D6080000}"/>
    <hyperlink ref="BNV154:BNX154" location="'SY 2016-2017 REPORT'!A1" display="SY2016-2017 REPORT" xr:uid="{00000000-0004-0000-0000-0000D7080000}"/>
    <hyperlink ref="BOD154:BOF154" location="'SY 2016-2017 REPORT'!A1" display="SY2016-2017 REPORT" xr:uid="{00000000-0004-0000-0000-0000D8080000}"/>
    <hyperlink ref="BOL154:BON154" location="'SY 2016-2017 REPORT'!A1" display="SY2016-2017 REPORT" xr:uid="{00000000-0004-0000-0000-0000D9080000}"/>
    <hyperlink ref="BOT154:BOV154" location="'SY 2016-2017 REPORT'!A1" display="SY2016-2017 REPORT" xr:uid="{00000000-0004-0000-0000-0000DA080000}"/>
    <hyperlink ref="BPB154:BPD154" location="'SY 2016-2017 REPORT'!A1" display="SY2016-2017 REPORT" xr:uid="{00000000-0004-0000-0000-0000DB080000}"/>
    <hyperlink ref="BPJ154:BPL154" location="'SY 2016-2017 REPORT'!A1" display="SY2016-2017 REPORT" xr:uid="{00000000-0004-0000-0000-0000DC080000}"/>
    <hyperlink ref="BPR154:BPT154" location="'SY 2016-2017 REPORT'!A1" display="SY2016-2017 REPORT" xr:uid="{00000000-0004-0000-0000-0000DD080000}"/>
    <hyperlink ref="BPZ154:BQB154" location="'SY 2016-2017 REPORT'!A1" display="SY2016-2017 REPORT" xr:uid="{00000000-0004-0000-0000-0000DE080000}"/>
    <hyperlink ref="BQH154:BQJ154" location="'SY 2016-2017 REPORT'!A1" display="SY2016-2017 REPORT" xr:uid="{00000000-0004-0000-0000-0000DF080000}"/>
    <hyperlink ref="BQP154:BQR154" location="'SY 2016-2017 REPORT'!A1" display="SY2016-2017 REPORT" xr:uid="{00000000-0004-0000-0000-0000E0080000}"/>
    <hyperlink ref="BQX154:BQZ154" location="'SY 2016-2017 REPORT'!A1" display="SY2016-2017 REPORT" xr:uid="{00000000-0004-0000-0000-0000E1080000}"/>
    <hyperlink ref="BRF154:BRH154" location="'SY 2016-2017 REPORT'!A1" display="SY2016-2017 REPORT" xr:uid="{00000000-0004-0000-0000-0000E2080000}"/>
    <hyperlink ref="BRN154:BRP154" location="'SY 2016-2017 REPORT'!A1" display="SY2016-2017 REPORT" xr:uid="{00000000-0004-0000-0000-0000E3080000}"/>
    <hyperlink ref="BRV154:BRX154" location="'SY 2016-2017 REPORT'!A1" display="SY2016-2017 REPORT" xr:uid="{00000000-0004-0000-0000-0000E4080000}"/>
    <hyperlink ref="BSD154:BSF154" location="'SY 2016-2017 REPORT'!A1" display="SY2016-2017 REPORT" xr:uid="{00000000-0004-0000-0000-0000E5080000}"/>
    <hyperlink ref="BSL154:BSN154" location="'SY 2016-2017 REPORT'!A1" display="SY2016-2017 REPORT" xr:uid="{00000000-0004-0000-0000-0000E6080000}"/>
    <hyperlink ref="BST154:BSV154" location="'SY 2016-2017 REPORT'!A1" display="SY2016-2017 REPORT" xr:uid="{00000000-0004-0000-0000-0000E7080000}"/>
    <hyperlink ref="BTB154:BTD154" location="'SY 2016-2017 REPORT'!A1" display="SY2016-2017 REPORT" xr:uid="{00000000-0004-0000-0000-0000E8080000}"/>
    <hyperlink ref="BTJ154:BTL154" location="'SY 2016-2017 REPORT'!A1" display="SY2016-2017 REPORT" xr:uid="{00000000-0004-0000-0000-0000E9080000}"/>
    <hyperlink ref="BTR154:BTT154" location="'SY 2016-2017 REPORT'!A1" display="SY2016-2017 REPORT" xr:uid="{00000000-0004-0000-0000-0000EA080000}"/>
    <hyperlink ref="BTZ154:BUB154" location="'SY 2016-2017 REPORT'!A1" display="SY2016-2017 REPORT" xr:uid="{00000000-0004-0000-0000-0000EB080000}"/>
    <hyperlink ref="BUH154:BUJ154" location="'SY 2016-2017 REPORT'!A1" display="SY2016-2017 REPORT" xr:uid="{00000000-0004-0000-0000-0000EC080000}"/>
    <hyperlink ref="BUP154:BUR154" location="'SY 2016-2017 REPORT'!A1" display="SY2016-2017 REPORT" xr:uid="{00000000-0004-0000-0000-0000ED080000}"/>
    <hyperlink ref="BUX154:BUZ154" location="'SY 2016-2017 REPORT'!A1" display="SY2016-2017 REPORT" xr:uid="{00000000-0004-0000-0000-0000EE080000}"/>
    <hyperlink ref="BVF154:BVH154" location="'SY 2016-2017 REPORT'!A1" display="SY2016-2017 REPORT" xr:uid="{00000000-0004-0000-0000-0000EF080000}"/>
    <hyperlink ref="BVN154:BVP154" location="'SY 2016-2017 REPORT'!A1" display="SY2016-2017 REPORT" xr:uid="{00000000-0004-0000-0000-0000F0080000}"/>
    <hyperlink ref="BVV154:BVX154" location="'SY 2016-2017 REPORT'!A1" display="SY2016-2017 REPORT" xr:uid="{00000000-0004-0000-0000-0000F1080000}"/>
    <hyperlink ref="BWD154:BWF154" location="'SY 2016-2017 REPORT'!A1" display="SY2016-2017 REPORT" xr:uid="{00000000-0004-0000-0000-0000F2080000}"/>
    <hyperlink ref="BWL154:BWN154" location="'SY 2016-2017 REPORT'!A1" display="SY2016-2017 REPORT" xr:uid="{00000000-0004-0000-0000-0000F3080000}"/>
    <hyperlink ref="BWT154:BWV154" location="'SY 2016-2017 REPORT'!A1" display="SY2016-2017 REPORT" xr:uid="{00000000-0004-0000-0000-0000F4080000}"/>
    <hyperlink ref="BXB154:BXD154" location="'SY 2016-2017 REPORT'!A1" display="SY2016-2017 REPORT" xr:uid="{00000000-0004-0000-0000-0000F5080000}"/>
    <hyperlink ref="BXJ154:BXL154" location="'SY 2016-2017 REPORT'!A1" display="SY2016-2017 REPORT" xr:uid="{00000000-0004-0000-0000-0000F6080000}"/>
    <hyperlink ref="BXR154:BXT154" location="'SY 2016-2017 REPORT'!A1" display="SY2016-2017 REPORT" xr:uid="{00000000-0004-0000-0000-0000F7080000}"/>
    <hyperlink ref="BXZ154:BYB154" location="'SY 2016-2017 REPORT'!A1" display="SY2016-2017 REPORT" xr:uid="{00000000-0004-0000-0000-0000F8080000}"/>
    <hyperlink ref="BYH154:BYJ154" location="'SY 2016-2017 REPORT'!A1" display="SY2016-2017 REPORT" xr:uid="{00000000-0004-0000-0000-0000F9080000}"/>
    <hyperlink ref="BYP154:BYR154" location="'SY 2016-2017 REPORT'!A1" display="SY2016-2017 REPORT" xr:uid="{00000000-0004-0000-0000-0000FA080000}"/>
    <hyperlink ref="BYX154:BYZ154" location="'SY 2016-2017 REPORT'!A1" display="SY2016-2017 REPORT" xr:uid="{00000000-0004-0000-0000-0000FB080000}"/>
    <hyperlink ref="BZF154:BZH154" location="'SY 2016-2017 REPORT'!A1" display="SY2016-2017 REPORT" xr:uid="{00000000-0004-0000-0000-0000FC080000}"/>
    <hyperlink ref="BZN154:BZP154" location="'SY 2016-2017 REPORT'!A1" display="SY2016-2017 REPORT" xr:uid="{00000000-0004-0000-0000-0000FD080000}"/>
    <hyperlink ref="BZV154:BZX154" location="'SY 2016-2017 REPORT'!A1" display="SY2016-2017 REPORT" xr:uid="{00000000-0004-0000-0000-0000FE080000}"/>
    <hyperlink ref="CAD154:CAF154" location="'SY 2016-2017 REPORT'!A1" display="SY2016-2017 REPORT" xr:uid="{00000000-0004-0000-0000-0000FF080000}"/>
    <hyperlink ref="CAL154:CAN154" location="'SY 2016-2017 REPORT'!A1" display="SY2016-2017 REPORT" xr:uid="{00000000-0004-0000-0000-000000090000}"/>
    <hyperlink ref="CAT154:CAV154" location="'SY 2016-2017 REPORT'!A1" display="SY2016-2017 REPORT" xr:uid="{00000000-0004-0000-0000-000001090000}"/>
    <hyperlink ref="CBB154:CBD154" location="'SY 2016-2017 REPORT'!A1" display="SY2016-2017 REPORT" xr:uid="{00000000-0004-0000-0000-000002090000}"/>
    <hyperlink ref="CBJ154:CBL154" location="'SY 2016-2017 REPORT'!A1" display="SY2016-2017 REPORT" xr:uid="{00000000-0004-0000-0000-000003090000}"/>
    <hyperlink ref="CBR154:CBT154" location="'SY 2016-2017 REPORT'!A1" display="SY2016-2017 REPORT" xr:uid="{00000000-0004-0000-0000-000004090000}"/>
    <hyperlink ref="CBZ154:CCB154" location="'SY 2016-2017 REPORT'!A1" display="SY2016-2017 REPORT" xr:uid="{00000000-0004-0000-0000-000005090000}"/>
    <hyperlink ref="CCH154:CCJ154" location="'SY 2016-2017 REPORT'!A1" display="SY2016-2017 REPORT" xr:uid="{00000000-0004-0000-0000-000006090000}"/>
    <hyperlink ref="CCP154:CCR154" location="'SY 2016-2017 REPORT'!A1" display="SY2016-2017 REPORT" xr:uid="{00000000-0004-0000-0000-000007090000}"/>
    <hyperlink ref="CCX154:CCZ154" location="'SY 2016-2017 REPORT'!A1" display="SY2016-2017 REPORT" xr:uid="{00000000-0004-0000-0000-000008090000}"/>
    <hyperlink ref="CDF154:CDH154" location="'SY 2016-2017 REPORT'!A1" display="SY2016-2017 REPORT" xr:uid="{00000000-0004-0000-0000-000009090000}"/>
    <hyperlink ref="CDN154:CDP154" location="'SY 2016-2017 REPORT'!A1" display="SY2016-2017 REPORT" xr:uid="{00000000-0004-0000-0000-00000A090000}"/>
    <hyperlink ref="CDV154:CDX154" location="'SY 2016-2017 REPORT'!A1" display="SY2016-2017 REPORT" xr:uid="{00000000-0004-0000-0000-00000B090000}"/>
    <hyperlink ref="CED154:CEF154" location="'SY 2016-2017 REPORT'!A1" display="SY2016-2017 REPORT" xr:uid="{00000000-0004-0000-0000-00000C090000}"/>
    <hyperlink ref="CEL154:CEN154" location="'SY 2016-2017 REPORT'!A1" display="SY2016-2017 REPORT" xr:uid="{00000000-0004-0000-0000-00000D090000}"/>
    <hyperlink ref="CET154:CEV154" location="'SY 2016-2017 REPORT'!A1" display="SY2016-2017 REPORT" xr:uid="{00000000-0004-0000-0000-00000E090000}"/>
    <hyperlink ref="CFB154:CFD154" location="'SY 2016-2017 REPORT'!A1" display="SY2016-2017 REPORT" xr:uid="{00000000-0004-0000-0000-00000F090000}"/>
    <hyperlink ref="CFJ154:CFL154" location="'SY 2016-2017 REPORT'!A1" display="SY2016-2017 REPORT" xr:uid="{00000000-0004-0000-0000-000010090000}"/>
    <hyperlink ref="CFR154:CFT154" location="'SY 2016-2017 REPORT'!A1" display="SY2016-2017 REPORT" xr:uid="{00000000-0004-0000-0000-000011090000}"/>
    <hyperlink ref="CFZ154:CGB154" location="'SY 2016-2017 REPORT'!A1" display="SY2016-2017 REPORT" xr:uid="{00000000-0004-0000-0000-000012090000}"/>
    <hyperlink ref="CGH154:CGJ154" location="'SY 2016-2017 REPORT'!A1" display="SY2016-2017 REPORT" xr:uid="{00000000-0004-0000-0000-000013090000}"/>
    <hyperlink ref="CGP154:CGR154" location="'SY 2016-2017 REPORT'!A1" display="SY2016-2017 REPORT" xr:uid="{00000000-0004-0000-0000-000014090000}"/>
    <hyperlink ref="CGX154:CGZ154" location="'SY 2016-2017 REPORT'!A1" display="SY2016-2017 REPORT" xr:uid="{00000000-0004-0000-0000-000015090000}"/>
    <hyperlink ref="CHF154:CHH154" location="'SY 2016-2017 REPORT'!A1" display="SY2016-2017 REPORT" xr:uid="{00000000-0004-0000-0000-000016090000}"/>
    <hyperlink ref="CHN154:CHP154" location="'SY 2016-2017 REPORT'!A1" display="SY2016-2017 REPORT" xr:uid="{00000000-0004-0000-0000-000017090000}"/>
    <hyperlink ref="CHV154:CHX154" location="'SY 2016-2017 REPORT'!A1" display="SY2016-2017 REPORT" xr:uid="{00000000-0004-0000-0000-000018090000}"/>
    <hyperlink ref="CID154:CIF154" location="'SY 2016-2017 REPORT'!A1" display="SY2016-2017 REPORT" xr:uid="{00000000-0004-0000-0000-000019090000}"/>
    <hyperlink ref="CIL154:CIN154" location="'SY 2016-2017 REPORT'!A1" display="SY2016-2017 REPORT" xr:uid="{00000000-0004-0000-0000-00001A090000}"/>
    <hyperlink ref="CIT154:CIV154" location="'SY 2016-2017 REPORT'!A1" display="SY2016-2017 REPORT" xr:uid="{00000000-0004-0000-0000-00001B090000}"/>
    <hyperlink ref="CJB154:CJD154" location="'SY 2016-2017 REPORT'!A1" display="SY2016-2017 REPORT" xr:uid="{00000000-0004-0000-0000-00001C090000}"/>
    <hyperlink ref="CJJ154:CJL154" location="'SY 2016-2017 REPORT'!A1" display="SY2016-2017 REPORT" xr:uid="{00000000-0004-0000-0000-00001D090000}"/>
    <hyperlink ref="CJR154:CJT154" location="'SY 2016-2017 REPORT'!A1" display="SY2016-2017 REPORT" xr:uid="{00000000-0004-0000-0000-00001E090000}"/>
    <hyperlink ref="CJZ154:CKB154" location="'SY 2016-2017 REPORT'!A1" display="SY2016-2017 REPORT" xr:uid="{00000000-0004-0000-0000-00001F090000}"/>
    <hyperlink ref="CKH154:CKJ154" location="'SY 2016-2017 REPORT'!A1" display="SY2016-2017 REPORT" xr:uid="{00000000-0004-0000-0000-000020090000}"/>
    <hyperlink ref="CKP154:CKR154" location="'SY 2016-2017 REPORT'!A1" display="SY2016-2017 REPORT" xr:uid="{00000000-0004-0000-0000-000021090000}"/>
    <hyperlink ref="CKX154:CKZ154" location="'SY 2016-2017 REPORT'!A1" display="SY2016-2017 REPORT" xr:uid="{00000000-0004-0000-0000-000022090000}"/>
    <hyperlink ref="CLF154:CLH154" location="'SY 2016-2017 REPORT'!A1" display="SY2016-2017 REPORT" xr:uid="{00000000-0004-0000-0000-000023090000}"/>
    <hyperlink ref="CLN154:CLP154" location="'SY 2016-2017 REPORT'!A1" display="SY2016-2017 REPORT" xr:uid="{00000000-0004-0000-0000-000024090000}"/>
    <hyperlink ref="CLV154:CLX154" location="'SY 2016-2017 REPORT'!A1" display="SY2016-2017 REPORT" xr:uid="{00000000-0004-0000-0000-000025090000}"/>
    <hyperlink ref="CMD154:CMF154" location="'SY 2016-2017 REPORT'!A1" display="SY2016-2017 REPORT" xr:uid="{00000000-0004-0000-0000-000026090000}"/>
    <hyperlink ref="CML154:CMN154" location="'SY 2016-2017 REPORT'!A1" display="SY2016-2017 REPORT" xr:uid="{00000000-0004-0000-0000-000027090000}"/>
    <hyperlink ref="CMT154:CMV154" location="'SY 2016-2017 REPORT'!A1" display="SY2016-2017 REPORT" xr:uid="{00000000-0004-0000-0000-000028090000}"/>
    <hyperlink ref="CNB154:CND154" location="'SY 2016-2017 REPORT'!A1" display="SY2016-2017 REPORT" xr:uid="{00000000-0004-0000-0000-000029090000}"/>
    <hyperlink ref="CNJ154:CNL154" location="'SY 2016-2017 REPORT'!A1" display="SY2016-2017 REPORT" xr:uid="{00000000-0004-0000-0000-00002A090000}"/>
    <hyperlink ref="CNR154:CNT154" location="'SY 2016-2017 REPORT'!A1" display="SY2016-2017 REPORT" xr:uid="{00000000-0004-0000-0000-00002B090000}"/>
    <hyperlink ref="CNZ154:COB154" location="'SY 2016-2017 REPORT'!A1" display="SY2016-2017 REPORT" xr:uid="{00000000-0004-0000-0000-00002C090000}"/>
    <hyperlink ref="COH154:COJ154" location="'SY 2016-2017 REPORT'!A1" display="SY2016-2017 REPORT" xr:uid="{00000000-0004-0000-0000-00002D090000}"/>
    <hyperlink ref="COP154:COR154" location="'SY 2016-2017 REPORT'!A1" display="SY2016-2017 REPORT" xr:uid="{00000000-0004-0000-0000-00002E090000}"/>
    <hyperlink ref="COX154:COZ154" location="'SY 2016-2017 REPORT'!A1" display="SY2016-2017 REPORT" xr:uid="{00000000-0004-0000-0000-00002F090000}"/>
    <hyperlink ref="CPF154:CPH154" location="'SY 2016-2017 REPORT'!A1" display="SY2016-2017 REPORT" xr:uid="{00000000-0004-0000-0000-000030090000}"/>
    <hyperlink ref="CPN154:CPP154" location="'SY 2016-2017 REPORT'!A1" display="SY2016-2017 REPORT" xr:uid="{00000000-0004-0000-0000-000031090000}"/>
    <hyperlink ref="CPV154:CPX154" location="'SY 2016-2017 REPORT'!A1" display="SY2016-2017 REPORT" xr:uid="{00000000-0004-0000-0000-000032090000}"/>
    <hyperlink ref="CQD154:CQF154" location="'SY 2016-2017 REPORT'!A1" display="SY2016-2017 REPORT" xr:uid="{00000000-0004-0000-0000-000033090000}"/>
    <hyperlink ref="CQL154:CQN154" location="'SY 2016-2017 REPORT'!A1" display="SY2016-2017 REPORT" xr:uid="{00000000-0004-0000-0000-000034090000}"/>
    <hyperlink ref="CQT154:CQV154" location="'SY 2016-2017 REPORT'!A1" display="SY2016-2017 REPORT" xr:uid="{00000000-0004-0000-0000-000035090000}"/>
    <hyperlink ref="CRB154:CRD154" location="'SY 2016-2017 REPORT'!A1" display="SY2016-2017 REPORT" xr:uid="{00000000-0004-0000-0000-000036090000}"/>
    <hyperlink ref="CRJ154:CRL154" location="'SY 2016-2017 REPORT'!A1" display="SY2016-2017 REPORT" xr:uid="{00000000-0004-0000-0000-000037090000}"/>
    <hyperlink ref="CRR154:CRT154" location="'SY 2016-2017 REPORT'!A1" display="SY2016-2017 REPORT" xr:uid="{00000000-0004-0000-0000-000038090000}"/>
    <hyperlink ref="CRZ154:CSB154" location="'SY 2016-2017 REPORT'!A1" display="SY2016-2017 REPORT" xr:uid="{00000000-0004-0000-0000-000039090000}"/>
    <hyperlink ref="CSH154:CSJ154" location="'SY 2016-2017 REPORT'!A1" display="SY2016-2017 REPORT" xr:uid="{00000000-0004-0000-0000-00003A090000}"/>
    <hyperlink ref="CSP154:CSR154" location="'SY 2016-2017 REPORT'!A1" display="SY2016-2017 REPORT" xr:uid="{00000000-0004-0000-0000-00003B090000}"/>
    <hyperlink ref="CSX154:CSZ154" location="'SY 2016-2017 REPORT'!A1" display="SY2016-2017 REPORT" xr:uid="{00000000-0004-0000-0000-00003C090000}"/>
    <hyperlink ref="CTF154:CTH154" location="'SY 2016-2017 REPORT'!A1" display="SY2016-2017 REPORT" xr:uid="{00000000-0004-0000-0000-00003D090000}"/>
    <hyperlink ref="CTN154:CTP154" location="'SY 2016-2017 REPORT'!A1" display="SY2016-2017 REPORT" xr:uid="{00000000-0004-0000-0000-00003E090000}"/>
    <hyperlink ref="CTV154:CTX154" location="'SY 2016-2017 REPORT'!A1" display="SY2016-2017 REPORT" xr:uid="{00000000-0004-0000-0000-00003F090000}"/>
    <hyperlink ref="CUD154:CUF154" location="'SY 2016-2017 REPORT'!A1" display="SY2016-2017 REPORT" xr:uid="{00000000-0004-0000-0000-000040090000}"/>
    <hyperlink ref="CUL154:CUN154" location="'SY 2016-2017 REPORT'!A1" display="SY2016-2017 REPORT" xr:uid="{00000000-0004-0000-0000-000041090000}"/>
    <hyperlink ref="CUT154:CUV154" location="'SY 2016-2017 REPORT'!A1" display="SY2016-2017 REPORT" xr:uid="{00000000-0004-0000-0000-000042090000}"/>
    <hyperlink ref="CVB154:CVD154" location="'SY 2016-2017 REPORT'!A1" display="SY2016-2017 REPORT" xr:uid="{00000000-0004-0000-0000-000043090000}"/>
    <hyperlink ref="CVJ154:CVL154" location="'SY 2016-2017 REPORT'!A1" display="SY2016-2017 REPORT" xr:uid="{00000000-0004-0000-0000-000044090000}"/>
    <hyperlink ref="CVR154:CVT154" location="'SY 2016-2017 REPORT'!A1" display="SY2016-2017 REPORT" xr:uid="{00000000-0004-0000-0000-000045090000}"/>
    <hyperlink ref="CVZ154:CWB154" location="'SY 2016-2017 REPORT'!A1" display="SY2016-2017 REPORT" xr:uid="{00000000-0004-0000-0000-000046090000}"/>
    <hyperlink ref="CWH154:CWJ154" location="'SY 2016-2017 REPORT'!A1" display="SY2016-2017 REPORT" xr:uid="{00000000-0004-0000-0000-000047090000}"/>
    <hyperlink ref="CWP154:CWR154" location="'SY 2016-2017 REPORT'!A1" display="SY2016-2017 REPORT" xr:uid="{00000000-0004-0000-0000-000048090000}"/>
    <hyperlink ref="CWX154:CWZ154" location="'SY 2016-2017 REPORT'!A1" display="SY2016-2017 REPORT" xr:uid="{00000000-0004-0000-0000-000049090000}"/>
    <hyperlink ref="CXF154:CXH154" location="'SY 2016-2017 REPORT'!A1" display="SY2016-2017 REPORT" xr:uid="{00000000-0004-0000-0000-00004A090000}"/>
    <hyperlink ref="CXN154:CXP154" location="'SY 2016-2017 REPORT'!A1" display="SY2016-2017 REPORT" xr:uid="{00000000-0004-0000-0000-00004B090000}"/>
    <hyperlink ref="CXV154:CXX154" location="'SY 2016-2017 REPORT'!A1" display="SY2016-2017 REPORT" xr:uid="{00000000-0004-0000-0000-00004C090000}"/>
    <hyperlink ref="CYD154:CYF154" location="'SY 2016-2017 REPORT'!A1" display="SY2016-2017 REPORT" xr:uid="{00000000-0004-0000-0000-00004D090000}"/>
    <hyperlink ref="CYL154:CYN154" location="'SY 2016-2017 REPORT'!A1" display="SY2016-2017 REPORT" xr:uid="{00000000-0004-0000-0000-00004E090000}"/>
    <hyperlink ref="CYT154:CYV154" location="'SY 2016-2017 REPORT'!A1" display="SY2016-2017 REPORT" xr:uid="{00000000-0004-0000-0000-00004F090000}"/>
    <hyperlink ref="CZB154:CZD154" location="'SY 2016-2017 REPORT'!A1" display="SY2016-2017 REPORT" xr:uid="{00000000-0004-0000-0000-000050090000}"/>
    <hyperlink ref="CZJ154:CZL154" location="'SY 2016-2017 REPORT'!A1" display="SY2016-2017 REPORT" xr:uid="{00000000-0004-0000-0000-000051090000}"/>
    <hyperlink ref="CZR154:CZT154" location="'SY 2016-2017 REPORT'!A1" display="SY2016-2017 REPORT" xr:uid="{00000000-0004-0000-0000-000052090000}"/>
    <hyperlink ref="CZZ154:DAB154" location="'SY 2016-2017 REPORT'!A1" display="SY2016-2017 REPORT" xr:uid="{00000000-0004-0000-0000-000053090000}"/>
    <hyperlink ref="DAH154:DAJ154" location="'SY 2016-2017 REPORT'!A1" display="SY2016-2017 REPORT" xr:uid="{00000000-0004-0000-0000-000054090000}"/>
    <hyperlink ref="DAP154:DAR154" location="'SY 2016-2017 REPORT'!A1" display="SY2016-2017 REPORT" xr:uid="{00000000-0004-0000-0000-000055090000}"/>
    <hyperlink ref="DAX154:DAZ154" location="'SY 2016-2017 REPORT'!A1" display="SY2016-2017 REPORT" xr:uid="{00000000-0004-0000-0000-000056090000}"/>
    <hyperlink ref="DBF154:DBH154" location="'SY 2016-2017 REPORT'!A1" display="SY2016-2017 REPORT" xr:uid="{00000000-0004-0000-0000-000057090000}"/>
    <hyperlink ref="DBN154:DBP154" location="'SY 2016-2017 REPORT'!A1" display="SY2016-2017 REPORT" xr:uid="{00000000-0004-0000-0000-000058090000}"/>
    <hyperlink ref="DBV154:DBX154" location="'SY 2016-2017 REPORT'!A1" display="SY2016-2017 REPORT" xr:uid="{00000000-0004-0000-0000-000059090000}"/>
    <hyperlink ref="DCD154:DCF154" location="'SY 2016-2017 REPORT'!A1" display="SY2016-2017 REPORT" xr:uid="{00000000-0004-0000-0000-00005A090000}"/>
    <hyperlink ref="DCL154:DCN154" location="'SY 2016-2017 REPORT'!A1" display="SY2016-2017 REPORT" xr:uid="{00000000-0004-0000-0000-00005B090000}"/>
    <hyperlink ref="DCT154:DCV154" location="'SY 2016-2017 REPORT'!A1" display="SY2016-2017 REPORT" xr:uid="{00000000-0004-0000-0000-00005C090000}"/>
    <hyperlink ref="DDB154:DDD154" location="'SY 2016-2017 REPORT'!A1" display="SY2016-2017 REPORT" xr:uid="{00000000-0004-0000-0000-00005D090000}"/>
    <hyperlink ref="DDJ154:DDL154" location="'SY 2016-2017 REPORT'!A1" display="SY2016-2017 REPORT" xr:uid="{00000000-0004-0000-0000-00005E090000}"/>
    <hyperlink ref="DDR154:DDT154" location="'SY 2016-2017 REPORT'!A1" display="SY2016-2017 REPORT" xr:uid="{00000000-0004-0000-0000-00005F090000}"/>
    <hyperlink ref="DDZ154:DEB154" location="'SY 2016-2017 REPORT'!A1" display="SY2016-2017 REPORT" xr:uid="{00000000-0004-0000-0000-000060090000}"/>
    <hyperlink ref="DEH154:DEJ154" location="'SY 2016-2017 REPORT'!A1" display="SY2016-2017 REPORT" xr:uid="{00000000-0004-0000-0000-000061090000}"/>
    <hyperlink ref="DEP154:DER154" location="'SY 2016-2017 REPORT'!A1" display="SY2016-2017 REPORT" xr:uid="{00000000-0004-0000-0000-000062090000}"/>
    <hyperlink ref="DEX154:DEZ154" location="'SY 2016-2017 REPORT'!A1" display="SY2016-2017 REPORT" xr:uid="{00000000-0004-0000-0000-000063090000}"/>
    <hyperlink ref="DFF154:DFH154" location="'SY 2016-2017 REPORT'!A1" display="SY2016-2017 REPORT" xr:uid="{00000000-0004-0000-0000-000064090000}"/>
    <hyperlink ref="DFN154:DFP154" location="'SY 2016-2017 REPORT'!A1" display="SY2016-2017 REPORT" xr:uid="{00000000-0004-0000-0000-000065090000}"/>
    <hyperlink ref="DFV154:DFX154" location="'SY 2016-2017 REPORT'!A1" display="SY2016-2017 REPORT" xr:uid="{00000000-0004-0000-0000-000066090000}"/>
    <hyperlink ref="DGD154:DGF154" location="'SY 2016-2017 REPORT'!A1" display="SY2016-2017 REPORT" xr:uid="{00000000-0004-0000-0000-000067090000}"/>
    <hyperlink ref="DGL154:DGN154" location="'SY 2016-2017 REPORT'!A1" display="SY2016-2017 REPORT" xr:uid="{00000000-0004-0000-0000-000068090000}"/>
    <hyperlink ref="DGT154:DGV154" location="'SY 2016-2017 REPORT'!A1" display="SY2016-2017 REPORT" xr:uid="{00000000-0004-0000-0000-000069090000}"/>
    <hyperlink ref="DHB154:DHD154" location="'SY 2016-2017 REPORT'!A1" display="SY2016-2017 REPORT" xr:uid="{00000000-0004-0000-0000-00006A090000}"/>
    <hyperlink ref="DHJ154:DHL154" location="'SY 2016-2017 REPORT'!A1" display="SY2016-2017 REPORT" xr:uid="{00000000-0004-0000-0000-00006B090000}"/>
    <hyperlink ref="DHR154:DHT154" location="'SY 2016-2017 REPORT'!A1" display="SY2016-2017 REPORT" xr:uid="{00000000-0004-0000-0000-00006C090000}"/>
    <hyperlink ref="DHZ154:DIB154" location="'SY 2016-2017 REPORT'!A1" display="SY2016-2017 REPORT" xr:uid="{00000000-0004-0000-0000-00006D090000}"/>
    <hyperlink ref="DIH154:DIJ154" location="'SY 2016-2017 REPORT'!A1" display="SY2016-2017 REPORT" xr:uid="{00000000-0004-0000-0000-00006E090000}"/>
    <hyperlink ref="DIP154:DIR154" location="'SY 2016-2017 REPORT'!A1" display="SY2016-2017 REPORT" xr:uid="{00000000-0004-0000-0000-00006F090000}"/>
    <hyperlink ref="DIX154:DIZ154" location="'SY 2016-2017 REPORT'!A1" display="SY2016-2017 REPORT" xr:uid="{00000000-0004-0000-0000-000070090000}"/>
    <hyperlink ref="DJF154:DJH154" location="'SY 2016-2017 REPORT'!A1" display="SY2016-2017 REPORT" xr:uid="{00000000-0004-0000-0000-000071090000}"/>
    <hyperlink ref="DJN154:DJP154" location="'SY 2016-2017 REPORT'!A1" display="SY2016-2017 REPORT" xr:uid="{00000000-0004-0000-0000-000072090000}"/>
    <hyperlink ref="DJV154:DJX154" location="'SY 2016-2017 REPORT'!A1" display="SY2016-2017 REPORT" xr:uid="{00000000-0004-0000-0000-000073090000}"/>
    <hyperlink ref="DKD154:DKF154" location="'SY 2016-2017 REPORT'!A1" display="SY2016-2017 REPORT" xr:uid="{00000000-0004-0000-0000-000074090000}"/>
    <hyperlink ref="DKL154:DKN154" location="'SY 2016-2017 REPORT'!A1" display="SY2016-2017 REPORT" xr:uid="{00000000-0004-0000-0000-000075090000}"/>
    <hyperlink ref="DKT154:DKV154" location="'SY 2016-2017 REPORT'!A1" display="SY2016-2017 REPORT" xr:uid="{00000000-0004-0000-0000-000076090000}"/>
    <hyperlink ref="DLB154:DLD154" location="'SY 2016-2017 REPORT'!A1" display="SY2016-2017 REPORT" xr:uid="{00000000-0004-0000-0000-000077090000}"/>
    <hyperlink ref="DLJ154:DLL154" location="'SY 2016-2017 REPORT'!A1" display="SY2016-2017 REPORT" xr:uid="{00000000-0004-0000-0000-000078090000}"/>
    <hyperlink ref="DLR154:DLT154" location="'SY 2016-2017 REPORT'!A1" display="SY2016-2017 REPORT" xr:uid="{00000000-0004-0000-0000-000079090000}"/>
    <hyperlink ref="DLZ154:DMB154" location="'SY 2016-2017 REPORT'!A1" display="SY2016-2017 REPORT" xr:uid="{00000000-0004-0000-0000-00007A090000}"/>
    <hyperlink ref="DMH154:DMJ154" location="'SY 2016-2017 REPORT'!A1" display="SY2016-2017 REPORT" xr:uid="{00000000-0004-0000-0000-00007B090000}"/>
    <hyperlink ref="DMP154:DMR154" location="'SY 2016-2017 REPORT'!A1" display="SY2016-2017 REPORT" xr:uid="{00000000-0004-0000-0000-00007C090000}"/>
    <hyperlink ref="DMX154:DMZ154" location="'SY 2016-2017 REPORT'!A1" display="SY2016-2017 REPORT" xr:uid="{00000000-0004-0000-0000-00007D090000}"/>
    <hyperlink ref="DNF154:DNH154" location="'SY 2016-2017 REPORT'!A1" display="SY2016-2017 REPORT" xr:uid="{00000000-0004-0000-0000-00007E090000}"/>
    <hyperlink ref="DNN154:DNP154" location="'SY 2016-2017 REPORT'!A1" display="SY2016-2017 REPORT" xr:uid="{00000000-0004-0000-0000-00007F090000}"/>
    <hyperlink ref="DNV154:DNX154" location="'SY 2016-2017 REPORT'!A1" display="SY2016-2017 REPORT" xr:uid="{00000000-0004-0000-0000-000080090000}"/>
    <hyperlink ref="DOD154:DOF154" location="'SY 2016-2017 REPORT'!A1" display="SY2016-2017 REPORT" xr:uid="{00000000-0004-0000-0000-000081090000}"/>
    <hyperlink ref="DOL154:DON154" location="'SY 2016-2017 REPORT'!A1" display="SY2016-2017 REPORT" xr:uid="{00000000-0004-0000-0000-000082090000}"/>
    <hyperlink ref="DOT154:DOV154" location="'SY 2016-2017 REPORT'!A1" display="SY2016-2017 REPORT" xr:uid="{00000000-0004-0000-0000-000083090000}"/>
    <hyperlink ref="DPB154:DPD154" location="'SY 2016-2017 REPORT'!A1" display="SY2016-2017 REPORT" xr:uid="{00000000-0004-0000-0000-000084090000}"/>
    <hyperlink ref="DPJ154:DPL154" location="'SY 2016-2017 REPORT'!A1" display="SY2016-2017 REPORT" xr:uid="{00000000-0004-0000-0000-000085090000}"/>
    <hyperlink ref="DPR154:DPT154" location="'SY 2016-2017 REPORT'!A1" display="SY2016-2017 REPORT" xr:uid="{00000000-0004-0000-0000-000086090000}"/>
    <hyperlink ref="DPZ154:DQB154" location="'SY 2016-2017 REPORT'!A1" display="SY2016-2017 REPORT" xr:uid="{00000000-0004-0000-0000-000087090000}"/>
    <hyperlink ref="DQH154:DQJ154" location="'SY 2016-2017 REPORT'!A1" display="SY2016-2017 REPORT" xr:uid="{00000000-0004-0000-0000-000088090000}"/>
    <hyperlink ref="DQP154:DQR154" location="'SY 2016-2017 REPORT'!A1" display="SY2016-2017 REPORT" xr:uid="{00000000-0004-0000-0000-000089090000}"/>
    <hyperlink ref="DQX154:DQZ154" location="'SY 2016-2017 REPORT'!A1" display="SY2016-2017 REPORT" xr:uid="{00000000-0004-0000-0000-00008A090000}"/>
    <hyperlink ref="DRF154:DRH154" location="'SY 2016-2017 REPORT'!A1" display="SY2016-2017 REPORT" xr:uid="{00000000-0004-0000-0000-00008B090000}"/>
    <hyperlink ref="DRN154:DRP154" location="'SY 2016-2017 REPORT'!A1" display="SY2016-2017 REPORT" xr:uid="{00000000-0004-0000-0000-00008C090000}"/>
    <hyperlink ref="DRV154:DRX154" location="'SY 2016-2017 REPORT'!A1" display="SY2016-2017 REPORT" xr:uid="{00000000-0004-0000-0000-00008D090000}"/>
    <hyperlink ref="DSD154:DSF154" location="'SY 2016-2017 REPORT'!A1" display="SY2016-2017 REPORT" xr:uid="{00000000-0004-0000-0000-00008E090000}"/>
    <hyperlink ref="DSL154:DSN154" location="'SY 2016-2017 REPORT'!A1" display="SY2016-2017 REPORT" xr:uid="{00000000-0004-0000-0000-00008F090000}"/>
    <hyperlink ref="DST154:DSV154" location="'SY 2016-2017 REPORT'!A1" display="SY2016-2017 REPORT" xr:uid="{00000000-0004-0000-0000-000090090000}"/>
    <hyperlink ref="DTB154:DTD154" location="'SY 2016-2017 REPORT'!A1" display="SY2016-2017 REPORT" xr:uid="{00000000-0004-0000-0000-000091090000}"/>
    <hyperlink ref="DTJ154:DTL154" location="'SY 2016-2017 REPORT'!A1" display="SY2016-2017 REPORT" xr:uid="{00000000-0004-0000-0000-000092090000}"/>
    <hyperlink ref="DTR154:DTT154" location="'SY 2016-2017 REPORT'!A1" display="SY2016-2017 REPORT" xr:uid="{00000000-0004-0000-0000-000093090000}"/>
    <hyperlink ref="DTZ154:DUB154" location="'SY 2016-2017 REPORT'!A1" display="SY2016-2017 REPORT" xr:uid="{00000000-0004-0000-0000-000094090000}"/>
    <hyperlink ref="DUH154:DUJ154" location="'SY 2016-2017 REPORT'!A1" display="SY2016-2017 REPORT" xr:uid="{00000000-0004-0000-0000-000095090000}"/>
    <hyperlink ref="DUP154:DUR154" location="'SY 2016-2017 REPORT'!A1" display="SY2016-2017 REPORT" xr:uid="{00000000-0004-0000-0000-000096090000}"/>
    <hyperlink ref="DUX154:DUZ154" location="'SY 2016-2017 REPORT'!A1" display="SY2016-2017 REPORT" xr:uid="{00000000-0004-0000-0000-000097090000}"/>
    <hyperlink ref="DVF154:DVH154" location="'SY 2016-2017 REPORT'!A1" display="SY2016-2017 REPORT" xr:uid="{00000000-0004-0000-0000-000098090000}"/>
    <hyperlink ref="DVN154:DVP154" location="'SY 2016-2017 REPORT'!A1" display="SY2016-2017 REPORT" xr:uid="{00000000-0004-0000-0000-000099090000}"/>
    <hyperlink ref="DVV154:DVX154" location="'SY 2016-2017 REPORT'!A1" display="SY2016-2017 REPORT" xr:uid="{00000000-0004-0000-0000-00009A090000}"/>
    <hyperlink ref="DWD154:DWF154" location="'SY 2016-2017 REPORT'!A1" display="SY2016-2017 REPORT" xr:uid="{00000000-0004-0000-0000-00009B090000}"/>
    <hyperlink ref="DWL154:DWN154" location="'SY 2016-2017 REPORT'!A1" display="SY2016-2017 REPORT" xr:uid="{00000000-0004-0000-0000-00009C090000}"/>
    <hyperlink ref="DWT154:DWV154" location="'SY 2016-2017 REPORT'!A1" display="SY2016-2017 REPORT" xr:uid="{00000000-0004-0000-0000-00009D090000}"/>
    <hyperlink ref="DXB154:DXD154" location="'SY 2016-2017 REPORT'!A1" display="SY2016-2017 REPORT" xr:uid="{00000000-0004-0000-0000-00009E090000}"/>
    <hyperlink ref="DXJ154:DXL154" location="'SY 2016-2017 REPORT'!A1" display="SY2016-2017 REPORT" xr:uid="{00000000-0004-0000-0000-00009F090000}"/>
    <hyperlink ref="DXR154:DXT154" location="'SY 2016-2017 REPORT'!A1" display="SY2016-2017 REPORT" xr:uid="{00000000-0004-0000-0000-0000A0090000}"/>
    <hyperlink ref="DXZ154:DYB154" location="'SY 2016-2017 REPORT'!A1" display="SY2016-2017 REPORT" xr:uid="{00000000-0004-0000-0000-0000A1090000}"/>
    <hyperlink ref="DYH154:DYJ154" location="'SY 2016-2017 REPORT'!A1" display="SY2016-2017 REPORT" xr:uid="{00000000-0004-0000-0000-0000A2090000}"/>
    <hyperlink ref="DYP154:DYR154" location="'SY 2016-2017 REPORT'!A1" display="SY2016-2017 REPORT" xr:uid="{00000000-0004-0000-0000-0000A3090000}"/>
    <hyperlink ref="DYX154:DYZ154" location="'SY 2016-2017 REPORT'!A1" display="SY2016-2017 REPORT" xr:uid="{00000000-0004-0000-0000-0000A4090000}"/>
    <hyperlink ref="DZF154:DZH154" location="'SY 2016-2017 REPORT'!A1" display="SY2016-2017 REPORT" xr:uid="{00000000-0004-0000-0000-0000A5090000}"/>
    <hyperlink ref="DZN154:DZP154" location="'SY 2016-2017 REPORT'!A1" display="SY2016-2017 REPORT" xr:uid="{00000000-0004-0000-0000-0000A6090000}"/>
    <hyperlink ref="DZV154:DZX154" location="'SY 2016-2017 REPORT'!A1" display="SY2016-2017 REPORT" xr:uid="{00000000-0004-0000-0000-0000A7090000}"/>
    <hyperlink ref="EAD154:EAF154" location="'SY 2016-2017 REPORT'!A1" display="SY2016-2017 REPORT" xr:uid="{00000000-0004-0000-0000-0000A8090000}"/>
    <hyperlink ref="EAL154:EAN154" location="'SY 2016-2017 REPORT'!A1" display="SY2016-2017 REPORT" xr:uid="{00000000-0004-0000-0000-0000A9090000}"/>
    <hyperlink ref="EAT154:EAV154" location="'SY 2016-2017 REPORT'!A1" display="SY2016-2017 REPORT" xr:uid="{00000000-0004-0000-0000-0000AA090000}"/>
    <hyperlink ref="EBB154:EBD154" location="'SY 2016-2017 REPORT'!A1" display="SY2016-2017 REPORT" xr:uid="{00000000-0004-0000-0000-0000AB090000}"/>
    <hyperlink ref="EBJ154:EBL154" location="'SY 2016-2017 REPORT'!A1" display="SY2016-2017 REPORT" xr:uid="{00000000-0004-0000-0000-0000AC090000}"/>
    <hyperlink ref="EBR154:EBT154" location="'SY 2016-2017 REPORT'!A1" display="SY2016-2017 REPORT" xr:uid="{00000000-0004-0000-0000-0000AD090000}"/>
    <hyperlink ref="EBZ154:ECB154" location="'SY 2016-2017 REPORT'!A1" display="SY2016-2017 REPORT" xr:uid="{00000000-0004-0000-0000-0000AE090000}"/>
    <hyperlink ref="ECH154:ECJ154" location="'SY 2016-2017 REPORT'!A1" display="SY2016-2017 REPORT" xr:uid="{00000000-0004-0000-0000-0000AF090000}"/>
    <hyperlink ref="ECP154:ECR154" location="'SY 2016-2017 REPORT'!A1" display="SY2016-2017 REPORT" xr:uid="{00000000-0004-0000-0000-0000B0090000}"/>
    <hyperlink ref="ECX154:ECZ154" location="'SY 2016-2017 REPORT'!A1" display="SY2016-2017 REPORT" xr:uid="{00000000-0004-0000-0000-0000B1090000}"/>
    <hyperlink ref="EDF154:EDH154" location="'SY 2016-2017 REPORT'!A1" display="SY2016-2017 REPORT" xr:uid="{00000000-0004-0000-0000-0000B2090000}"/>
    <hyperlink ref="EDN154:EDP154" location="'SY 2016-2017 REPORT'!A1" display="SY2016-2017 REPORT" xr:uid="{00000000-0004-0000-0000-0000B3090000}"/>
    <hyperlink ref="EDV154:EDX154" location="'SY 2016-2017 REPORT'!A1" display="SY2016-2017 REPORT" xr:uid="{00000000-0004-0000-0000-0000B4090000}"/>
    <hyperlink ref="EED154:EEF154" location="'SY 2016-2017 REPORT'!A1" display="SY2016-2017 REPORT" xr:uid="{00000000-0004-0000-0000-0000B5090000}"/>
    <hyperlink ref="EEL154:EEN154" location="'SY 2016-2017 REPORT'!A1" display="SY2016-2017 REPORT" xr:uid="{00000000-0004-0000-0000-0000B6090000}"/>
    <hyperlink ref="EET154:EEV154" location="'SY 2016-2017 REPORT'!A1" display="SY2016-2017 REPORT" xr:uid="{00000000-0004-0000-0000-0000B7090000}"/>
    <hyperlink ref="EFB154:EFD154" location="'SY 2016-2017 REPORT'!A1" display="SY2016-2017 REPORT" xr:uid="{00000000-0004-0000-0000-0000B8090000}"/>
    <hyperlink ref="EFJ154:EFL154" location="'SY 2016-2017 REPORT'!A1" display="SY2016-2017 REPORT" xr:uid="{00000000-0004-0000-0000-0000B9090000}"/>
    <hyperlink ref="EFR154:EFT154" location="'SY 2016-2017 REPORT'!A1" display="SY2016-2017 REPORT" xr:uid="{00000000-0004-0000-0000-0000BA090000}"/>
    <hyperlink ref="EFZ154:EGB154" location="'SY 2016-2017 REPORT'!A1" display="SY2016-2017 REPORT" xr:uid="{00000000-0004-0000-0000-0000BB090000}"/>
    <hyperlink ref="EGH154:EGJ154" location="'SY 2016-2017 REPORT'!A1" display="SY2016-2017 REPORT" xr:uid="{00000000-0004-0000-0000-0000BC090000}"/>
    <hyperlink ref="EGP154:EGR154" location="'SY 2016-2017 REPORT'!A1" display="SY2016-2017 REPORT" xr:uid="{00000000-0004-0000-0000-0000BD090000}"/>
    <hyperlink ref="EGX154:EGZ154" location="'SY 2016-2017 REPORT'!A1" display="SY2016-2017 REPORT" xr:uid="{00000000-0004-0000-0000-0000BE090000}"/>
    <hyperlink ref="EHF154:EHH154" location="'SY 2016-2017 REPORT'!A1" display="SY2016-2017 REPORT" xr:uid="{00000000-0004-0000-0000-0000BF090000}"/>
    <hyperlink ref="EHN154:EHP154" location="'SY 2016-2017 REPORT'!A1" display="SY2016-2017 REPORT" xr:uid="{00000000-0004-0000-0000-0000C0090000}"/>
    <hyperlink ref="EHV154:EHX154" location="'SY 2016-2017 REPORT'!A1" display="SY2016-2017 REPORT" xr:uid="{00000000-0004-0000-0000-0000C1090000}"/>
    <hyperlink ref="EID154:EIF154" location="'SY 2016-2017 REPORT'!A1" display="SY2016-2017 REPORT" xr:uid="{00000000-0004-0000-0000-0000C2090000}"/>
    <hyperlink ref="EIL154:EIN154" location="'SY 2016-2017 REPORT'!A1" display="SY2016-2017 REPORT" xr:uid="{00000000-0004-0000-0000-0000C3090000}"/>
    <hyperlink ref="EIT154:EIV154" location="'SY 2016-2017 REPORT'!A1" display="SY2016-2017 REPORT" xr:uid="{00000000-0004-0000-0000-0000C4090000}"/>
    <hyperlink ref="EJB154:EJD154" location="'SY 2016-2017 REPORT'!A1" display="SY2016-2017 REPORT" xr:uid="{00000000-0004-0000-0000-0000C5090000}"/>
    <hyperlink ref="EJJ154:EJL154" location="'SY 2016-2017 REPORT'!A1" display="SY2016-2017 REPORT" xr:uid="{00000000-0004-0000-0000-0000C6090000}"/>
    <hyperlink ref="EJR154:EJT154" location="'SY 2016-2017 REPORT'!A1" display="SY2016-2017 REPORT" xr:uid="{00000000-0004-0000-0000-0000C7090000}"/>
    <hyperlink ref="EJZ154:EKB154" location="'SY 2016-2017 REPORT'!A1" display="SY2016-2017 REPORT" xr:uid="{00000000-0004-0000-0000-0000C8090000}"/>
    <hyperlink ref="EKH154:EKJ154" location="'SY 2016-2017 REPORT'!A1" display="SY2016-2017 REPORT" xr:uid="{00000000-0004-0000-0000-0000C9090000}"/>
    <hyperlink ref="EKP154:EKR154" location="'SY 2016-2017 REPORT'!A1" display="SY2016-2017 REPORT" xr:uid="{00000000-0004-0000-0000-0000CA090000}"/>
    <hyperlink ref="EKX154:EKZ154" location="'SY 2016-2017 REPORT'!A1" display="SY2016-2017 REPORT" xr:uid="{00000000-0004-0000-0000-0000CB090000}"/>
    <hyperlink ref="ELF154:ELH154" location="'SY 2016-2017 REPORT'!A1" display="SY2016-2017 REPORT" xr:uid="{00000000-0004-0000-0000-0000CC090000}"/>
    <hyperlink ref="ELN154:ELP154" location="'SY 2016-2017 REPORT'!A1" display="SY2016-2017 REPORT" xr:uid="{00000000-0004-0000-0000-0000CD090000}"/>
    <hyperlink ref="ELV154:ELX154" location="'SY 2016-2017 REPORT'!A1" display="SY2016-2017 REPORT" xr:uid="{00000000-0004-0000-0000-0000CE090000}"/>
    <hyperlink ref="EMD154:EMF154" location="'SY 2016-2017 REPORT'!A1" display="SY2016-2017 REPORT" xr:uid="{00000000-0004-0000-0000-0000CF090000}"/>
    <hyperlink ref="EML154:EMN154" location="'SY 2016-2017 REPORT'!A1" display="SY2016-2017 REPORT" xr:uid="{00000000-0004-0000-0000-0000D0090000}"/>
    <hyperlink ref="EMT154:EMV154" location="'SY 2016-2017 REPORT'!A1" display="SY2016-2017 REPORT" xr:uid="{00000000-0004-0000-0000-0000D1090000}"/>
    <hyperlink ref="ENB154:END154" location="'SY 2016-2017 REPORT'!A1" display="SY2016-2017 REPORT" xr:uid="{00000000-0004-0000-0000-0000D2090000}"/>
    <hyperlink ref="ENJ154:ENL154" location="'SY 2016-2017 REPORT'!A1" display="SY2016-2017 REPORT" xr:uid="{00000000-0004-0000-0000-0000D3090000}"/>
    <hyperlink ref="ENR154:ENT154" location="'SY 2016-2017 REPORT'!A1" display="SY2016-2017 REPORT" xr:uid="{00000000-0004-0000-0000-0000D4090000}"/>
    <hyperlink ref="ENZ154:EOB154" location="'SY 2016-2017 REPORT'!A1" display="SY2016-2017 REPORT" xr:uid="{00000000-0004-0000-0000-0000D5090000}"/>
    <hyperlink ref="EOH154:EOJ154" location="'SY 2016-2017 REPORT'!A1" display="SY2016-2017 REPORT" xr:uid="{00000000-0004-0000-0000-0000D6090000}"/>
    <hyperlink ref="EOP154:EOR154" location="'SY 2016-2017 REPORT'!A1" display="SY2016-2017 REPORT" xr:uid="{00000000-0004-0000-0000-0000D7090000}"/>
    <hyperlink ref="EOX154:EOZ154" location="'SY 2016-2017 REPORT'!A1" display="SY2016-2017 REPORT" xr:uid="{00000000-0004-0000-0000-0000D8090000}"/>
    <hyperlink ref="EPF154:EPH154" location="'SY 2016-2017 REPORT'!A1" display="SY2016-2017 REPORT" xr:uid="{00000000-0004-0000-0000-0000D9090000}"/>
    <hyperlink ref="EPN154:EPP154" location="'SY 2016-2017 REPORT'!A1" display="SY2016-2017 REPORT" xr:uid="{00000000-0004-0000-0000-0000DA090000}"/>
    <hyperlink ref="EPV154:EPX154" location="'SY 2016-2017 REPORT'!A1" display="SY2016-2017 REPORT" xr:uid="{00000000-0004-0000-0000-0000DB090000}"/>
    <hyperlink ref="EQD154:EQF154" location="'SY 2016-2017 REPORT'!A1" display="SY2016-2017 REPORT" xr:uid="{00000000-0004-0000-0000-0000DC090000}"/>
    <hyperlink ref="EQL154:EQN154" location="'SY 2016-2017 REPORT'!A1" display="SY2016-2017 REPORT" xr:uid="{00000000-0004-0000-0000-0000DD090000}"/>
    <hyperlink ref="EQT154:EQV154" location="'SY 2016-2017 REPORT'!A1" display="SY2016-2017 REPORT" xr:uid="{00000000-0004-0000-0000-0000DE090000}"/>
    <hyperlink ref="ERB154:ERD154" location="'SY 2016-2017 REPORT'!A1" display="SY2016-2017 REPORT" xr:uid="{00000000-0004-0000-0000-0000DF090000}"/>
    <hyperlink ref="ERJ154:ERL154" location="'SY 2016-2017 REPORT'!A1" display="SY2016-2017 REPORT" xr:uid="{00000000-0004-0000-0000-0000E0090000}"/>
    <hyperlink ref="ERR154:ERT154" location="'SY 2016-2017 REPORT'!A1" display="SY2016-2017 REPORT" xr:uid="{00000000-0004-0000-0000-0000E1090000}"/>
    <hyperlink ref="ERZ154:ESB154" location="'SY 2016-2017 REPORT'!A1" display="SY2016-2017 REPORT" xr:uid="{00000000-0004-0000-0000-0000E2090000}"/>
    <hyperlink ref="ESH154:ESJ154" location="'SY 2016-2017 REPORT'!A1" display="SY2016-2017 REPORT" xr:uid="{00000000-0004-0000-0000-0000E3090000}"/>
    <hyperlink ref="ESP154:ESR154" location="'SY 2016-2017 REPORT'!A1" display="SY2016-2017 REPORT" xr:uid="{00000000-0004-0000-0000-0000E4090000}"/>
    <hyperlink ref="ESX154:ESZ154" location="'SY 2016-2017 REPORT'!A1" display="SY2016-2017 REPORT" xr:uid="{00000000-0004-0000-0000-0000E5090000}"/>
    <hyperlink ref="ETF154:ETH154" location="'SY 2016-2017 REPORT'!A1" display="SY2016-2017 REPORT" xr:uid="{00000000-0004-0000-0000-0000E6090000}"/>
    <hyperlink ref="ETN154:ETP154" location="'SY 2016-2017 REPORT'!A1" display="SY2016-2017 REPORT" xr:uid="{00000000-0004-0000-0000-0000E7090000}"/>
    <hyperlink ref="ETV154:ETX154" location="'SY 2016-2017 REPORT'!A1" display="SY2016-2017 REPORT" xr:uid="{00000000-0004-0000-0000-0000E8090000}"/>
    <hyperlink ref="EUD154:EUF154" location="'SY 2016-2017 REPORT'!A1" display="SY2016-2017 REPORT" xr:uid="{00000000-0004-0000-0000-0000E9090000}"/>
    <hyperlink ref="EUL154:EUN154" location="'SY 2016-2017 REPORT'!A1" display="SY2016-2017 REPORT" xr:uid="{00000000-0004-0000-0000-0000EA090000}"/>
    <hyperlink ref="EUT154:EUV154" location="'SY 2016-2017 REPORT'!A1" display="SY2016-2017 REPORT" xr:uid="{00000000-0004-0000-0000-0000EB090000}"/>
    <hyperlink ref="EVB154:EVD154" location="'SY 2016-2017 REPORT'!A1" display="SY2016-2017 REPORT" xr:uid="{00000000-0004-0000-0000-0000EC090000}"/>
    <hyperlink ref="EVJ154:EVL154" location="'SY 2016-2017 REPORT'!A1" display="SY2016-2017 REPORT" xr:uid="{00000000-0004-0000-0000-0000ED090000}"/>
    <hyperlink ref="EVR154:EVT154" location="'SY 2016-2017 REPORT'!A1" display="SY2016-2017 REPORT" xr:uid="{00000000-0004-0000-0000-0000EE090000}"/>
    <hyperlink ref="EVZ154:EWB154" location="'SY 2016-2017 REPORT'!A1" display="SY2016-2017 REPORT" xr:uid="{00000000-0004-0000-0000-0000EF090000}"/>
    <hyperlink ref="EWH154:EWJ154" location="'SY 2016-2017 REPORT'!A1" display="SY2016-2017 REPORT" xr:uid="{00000000-0004-0000-0000-0000F0090000}"/>
    <hyperlink ref="EWP154:EWR154" location="'SY 2016-2017 REPORT'!A1" display="SY2016-2017 REPORT" xr:uid="{00000000-0004-0000-0000-0000F1090000}"/>
    <hyperlink ref="EWX154:EWZ154" location="'SY 2016-2017 REPORT'!A1" display="SY2016-2017 REPORT" xr:uid="{00000000-0004-0000-0000-0000F2090000}"/>
    <hyperlink ref="EXF154:EXH154" location="'SY 2016-2017 REPORT'!A1" display="SY2016-2017 REPORT" xr:uid="{00000000-0004-0000-0000-0000F3090000}"/>
    <hyperlink ref="EXN154:EXP154" location="'SY 2016-2017 REPORT'!A1" display="SY2016-2017 REPORT" xr:uid="{00000000-0004-0000-0000-0000F4090000}"/>
    <hyperlink ref="EXV154:EXX154" location="'SY 2016-2017 REPORT'!A1" display="SY2016-2017 REPORT" xr:uid="{00000000-0004-0000-0000-0000F5090000}"/>
    <hyperlink ref="EYD154:EYF154" location="'SY 2016-2017 REPORT'!A1" display="SY2016-2017 REPORT" xr:uid="{00000000-0004-0000-0000-0000F6090000}"/>
    <hyperlink ref="EYL154:EYN154" location="'SY 2016-2017 REPORT'!A1" display="SY2016-2017 REPORT" xr:uid="{00000000-0004-0000-0000-0000F7090000}"/>
    <hyperlink ref="EYT154:EYV154" location="'SY 2016-2017 REPORT'!A1" display="SY2016-2017 REPORT" xr:uid="{00000000-0004-0000-0000-0000F8090000}"/>
    <hyperlink ref="EZB154:EZD154" location="'SY 2016-2017 REPORT'!A1" display="SY2016-2017 REPORT" xr:uid="{00000000-0004-0000-0000-0000F9090000}"/>
    <hyperlink ref="EZJ154:EZL154" location="'SY 2016-2017 REPORT'!A1" display="SY2016-2017 REPORT" xr:uid="{00000000-0004-0000-0000-0000FA090000}"/>
    <hyperlink ref="EZR154:EZT154" location="'SY 2016-2017 REPORT'!A1" display="SY2016-2017 REPORT" xr:uid="{00000000-0004-0000-0000-0000FB090000}"/>
    <hyperlink ref="EZZ154:FAB154" location="'SY 2016-2017 REPORT'!A1" display="SY2016-2017 REPORT" xr:uid="{00000000-0004-0000-0000-0000FC090000}"/>
    <hyperlink ref="FAH154:FAJ154" location="'SY 2016-2017 REPORT'!A1" display="SY2016-2017 REPORT" xr:uid="{00000000-0004-0000-0000-0000FD090000}"/>
    <hyperlink ref="FAP154:FAR154" location="'SY 2016-2017 REPORT'!A1" display="SY2016-2017 REPORT" xr:uid="{00000000-0004-0000-0000-0000FE090000}"/>
    <hyperlink ref="FAX154:FAZ154" location="'SY 2016-2017 REPORT'!A1" display="SY2016-2017 REPORT" xr:uid="{00000000-0004-0000-0000-0000FF090000}"/>
    <hyperlink ref="FBF154:FBH154" location="'SY 2016-2017 REPORT'!A1" display="SY2016-2017 REPORT" xr:uid="{00000000-0004-0000-0000-0000000A0000}"/>
    <hyperlink ref="FBN154:FBP154" location="'SY 2016-2017 REPORT'!A1" display="SY2016-2017 REPORT" xr:uid="{00000000-0004-0000-0000-0000010A0000}"/>
    <hyperlink ref="FBV154:FBX154" location="'SY 2016-2017 REPORT'!A1" display="SY2016-2017 REPORT" xr:uid="{00000000-0004-0000-0000-0000020A0000}"/>
    <hyperlink ref="FCD154:FCF154" location="'SY 2016-2017 REPORT'!A1" display="SY2016-2017 REPORT" xr:uid="{00000000-0004-0000-0000-0000030A0000}"/>
    <hyperlink ref="FCL154:FCN154" location="'SY 2016-2017 REPORT'!A1" display="SY2016-2017 REPORT" xr:uid="{00000000-0004-0000-0000-0000040A0000}"/>
    <hyperlink ref="FCT154:FCV154" location="'SY 2016-2017 REPORT'!A1" display="SY2016-2017 REPORT" xr:uid="{00000000-0004-0000-0000-0000050A0000}"/>
    <hyperlink ref="FDB154:FDD154" location="'SY 2016-2017 REPORT'!A1" display="SY2016-2017 REPORT" xr:uid="{00000000-0004-0000-0000-0000060A0000}"/>
    <hyperlink ref="FDJ154:FDL154" location="'SY 2016-2017 REPORT'!A1" display="SY2016-2017 REPORT" xr:uid="{00000000-0004-0000-0000-0000070A0000}"/>
    <hyperlink ref="FDR154:FDT154" location="'SY 2016-2017 REPORT'!A1" display="SY2016-2017 REPORT" xr:uid="{00000000-0004-0000-0000-0000080A0000}"/>
    <hyperlink ref="FDZ154:FEB154" location="'SY 2016-2017 REPORT'!A1" display="SY2016-2017 REPORT" xr:uid="{00000000-0004-0000-0000-0000090A0000}"/>
    <hyperlink ref="FEH154:FEJ154" location="'SY 2016-2017 REPORT'!A1" display="SY2016-2017 REPORT" xr:uid="{00000000-0004-0000-0000-00000A0A0000}"/>
    <hyperlink ref="FEP154:FER154" location="'SY 2016-2017 REPORT'!A1" display="SY2016-2017 REPORT" xr:uid="{00000000-0004-0000-0000-00000B0A0000}"/>
    <hyperlink ref="FEX154:FEZ154" location="'SY 2016-2017 REPORT'!A1" display="SY2016-2017 REPORT" xr:uid="{00000000-0004-0000-0000-00000C0A0000}"/>
    <hyperlink ref="FFF154:FFH154" location="'SY 2016-2017 REPORT'!A1" display="SY2016-2017 REPORT" xr:uid="{00000000-0004-0000-0000-00000D0A0000}"/>
    <hyperlink ref="FFN154:FFP154" location="'SY 2016-2017 REPORT'!A1" display="SY2016-2017 REPORT" xr:uid="{00000000-0004-0000-0000-00000E0A0000}"/>
    <hyperlink ref="FFV154:FFX154" location="'SY 2016-2017 REPORT'!A1" display="SY2016-2017 REPORT" xr:uid="{00000000-0004-0000-0000-00000F0A0000}"/>
    <hyperlink ref="FGD154:FGF154" location="'SY 2016-2017 REPORT'!A1" display="SY2016-2017 REPORT" xr:uid="{00000000-0004-0000-0000-0000100A0000}"/>
    <hyperlink ref="FGL154:FGN154" location="'SY 2016-2017 REPORT'!A1" display="SY2016-2017 REPORT" xr:uid="{00000000-0004-0000-0000-0000110A0000}"/>
    <hyperlink ref="FGT154:FGV154" location="'SY 2016-2017 REPORT'!A1" display="SY2016-2017 REPORT" xr:uid="{00000000-0004-0000-0000-0000120A0000}"/>
    <hyperlink ref="FHB154:FHD154" location="'SY 2016-2017 REPORT'!A1" display="SY2016-2017 REPORT" xr:uid="{00000000-0004-0000-0000-0000130A0000}"/>
    <hyperlink ref="FHJ154:FHL154" location="'SY 2016-2017 REPORT'!A1" display="SY2016-2017 REPORT" xr:uid="{00000000-0004-0000-0000-0000140A0000}"/>
    <hyperlink ref="FHR154:FHT154" location="'SY 2016-2017 REPORT'!A1" display="SY2016-2017 REPORT" xr:uid="{00000000-0004-0000-0000-0000150A0000}"/>
    <hyperlink ref="FHZ154:FIB154" location="'SY 2016-2017 REPORT'!A1" display="SY2016-2017 REPORT" xr:uid="{00000000-0004-0000-0000-0000160A0000}"/>
    <hyperlink ref="FIH154:FIJ154" location="'SY 2016-2017 REPORT'!A1" display="SY2016-2017 REPORT" xr:uid="{00000000-0004-0000-0000-0000170A0000}"/>
    <hyperlink ref="FIP154:FIR154" location="'SY 2016-2017 REPORT'!A1" display="SY2016-2017 REPORT" xr:uid="{00000000-0004-0000-0000-0000180A0000}"/>
    <hyperlink ref="FIX154:FIZ154" location="'SY 2016-2017 REPORT'!A1" display="SY2016-2017 REPORT" xr:uid="{00000000-0004-0000-0000-0000190A0000}"/>
    <hyperlink ref="FJF154:FJH154" location="'SY 2016-2017 REPORT'!A1" display="SY2016-2017 REPORT" xr:uid="{00000000-0004-0000-0000-00001A0A0000}"/>
    <hyperlink ref="FJN154:FJP154" location="'SY 2016-2017 REPORT'!A1" display="SY2016-2017 REPORT" xr:uid="{00000000-0004-0000-0000-00001B0A0000}"/>
    <hyperlink ref="FJV154:FJX154" location="'SY 2016-2017 REPORT'!A1" display="SY2016-2017 REPORT" xr:uid="{00000000-0004-0000-0000-00001C0A0000}"/>
    <hyperlink ref="FKD154:FKF154" location="'SY 2016-2017 REPORT'!A1" display="SY2016-2017 REPORT" xr:uid="{00000000-0004-0000-0000-00001D0A0000}"/>
    <hyperlink ref="FKL154:FKN154" location="'SY 2016-2017 REPORT'!A1" display="SY2016-2017 REPORT" xr:uid="{00000000-0004-0000-0000-00001E0A0000}"/>
    <hyperlink ref="FKT154:FKV154" location="'SY 2016-2017 REPORT'!A1" display="SY2016-2017 REPORT" xr:uid="{00000000-0004-0000-0000-00001F0A0000}"/>
    <hyperlink ref="FLB154:FLD154" location="'SY 2016-2017 REPORT'!A1" display="SY2016-2017 REPORT" xr:uid="{00000000-0004-0000-0000-0000200A0000}"/>
    <hyperlink ref="FLJ154:FLL154" location="'SY 2016-2017 REPORT'!A1" display="SY2016-2017 REPORT" xr:uid="{00000000-0004-0000-0000-0000210A0000}"/>
    <hyperlink ref="FLR154:FLT154" location="'SY 2016-2017 REPORT'!A1" display="SY2016-2017 REPORT" xr:uid="{00000000-0004-0000-0000-0000220A0000}"/>
    <hyperlink ref="FLZ154:FMB154" location="'SY 2016-2017 REPORT'!A1" display="SY2016-2017 REPORT" xr:uid="{00000000-0004-0000-0000-0000230A0000}"/>
    <hyperlink ref="FMH154:FMJ154" location="'SY 2016-2017 REPORT'!A1" display="SY2016-2017 REPORT" xr:uid="{00000000-0004-0000-0000-0000240A0000}"/>
    <hyperlink ref="FMP154:FMR154" location="'SY 2016-2017 REPORT'!A1" display="SY2016-2017 REPORT" xr:uid="{00000000-0004-0000-0000-0000250A0000}"/>
    <hyperlink ref="FMX154:FMZ154" location="'SY 2016-2017 REPORT'!A1" display="SY2016-2017 REPORT" xr:uid="{00000000-0004-0000-0000-0000260A0000}"/>
    <hyperlink ref="FNF154:FNH154" location="'SY 2016-2017 REPORT'!A1" display="SY2016-2017 REPORT" xr:uid="{00000000-0004-0000-0000-0000270A0000}"/>
    <hyperlink ref="FNN154:FNP154" location="'SY 2016-2017 REPORT'!A1" display="SY2016-2017 REPORT" xr:uid="{00000000-0004-0000-0000-0000280A0000}"/>
    <hyperlink ref="FNV154:FNX154" location="'SY 2016-2017 REPORT'!A1" display="SY2016-2017 REPORT" xr:uid="{00000000-0004-0000-0000-0000290A0000}"/>
    <hyperlink ref="FOD154:FOF154" location="'SY 2016-2017 REPORT'!A1" display="SY2016-2017 REPORT" xr:uid="{00000000-0004-0000-0000-00002A0A0000}"/>
    <hyperlink ref="FOL154:FON154" location="'SY 2016-2017 REPORT'!A1" display="SY2016-2017 REPORT" xr:uid="{00000000-0004-0000-0000-00002B0A0000}"/>
    <hyperlink ref="FOT154:FOV154" location="'SY 2016-2017 REPORT'!A1" display="SY2016-2017 REPORT" xr:uid="{00000000-0004-0000-0000-00002C0A0000}"/>
    <hyperlink ref="FPB154:FPD154" location="'SY 2016-2017 REPORT'!A1" display="SY2016-2017 REPORT" xr:uid="{00000000-0004-0000-0000-00002D0A0000}"/>
    <hyperlink ref="FPJ154:FPL154" location="'SY 2016-2017 REPORT'!A1" display="SY2016-2017 REPORT" xr:uid="{00000000-0004-0000-0000-00002E0A0000}"/>
    <hyperlink ref="FPR154:FPT154" location="'SY 2016-2017 REPORT'!A1" display="SY2016-2017 REPORT" xr:uid="{00000000-0004-0000-0000-00002F0A0000}"/>
    <hyperlink ref="FPZ154:FQB154" location="'SY 2016-2017 REPORT'!A1" display="SY2016-2017 REPORT" xr:uid="{00000000-0004-0000-0000-0000300A0000}"/>
    <hyperlink ref="FQH154:FQJ154" location="'SY 2016-2017 REPORT'!A1" display="SY2016-2017 REPORT" xr:uid="{00000000-0004-0000-0000-0000310A0000}"/>
    <hyperlink ref="FQP154:FQR154" location="'SY 2016-2017 REPORT'!A1" display="SY2016-2017 REPORT" xr:uid="{00000000-0004-0000-0000-0000320A0000}"/>
    <hyperlink ref="FQX154:FQZ154" location="'SY 2016-2017 REPORT'!A1" display="SY2016-2017 REPORT" xr:uid="{00000000-0004-0000-0000-0000330A0000}"/>
    <hyperlink ref="FRF154:FRH154" location="'SY 2016-2017 REPORT'!A1" display="SY2016-2017 REPORT" xr:uid="{00000000-0004-0000-0000-0000340A0000}"/>
    <hyperlink ref="FRN154:FRP154" location="'SY 2016-2017 REPORT'!A1" display="SY2016-2017 REPORT" xr:uid="{00000000-0004-0000-0000-0000350A0000}"/>
    <hyperlink ref="FRV154:FRX154" location="'SY 2016-2017 REPORT'!A1" display="SY2016-2017 REPORT" xr:uid="{00000000-0004-0000-0000-0000360A0000}"/>
    <hyperlink ref="FSD154:FSF154" location="'SY 2016-2017 REPORT'!A1" display="SY2016-2017 REPORT" xr:uid="{00000000-0004-0000-0000-0000370A0000}"/>
    <hyperlink ref="FSL154:FSN154" location="'SY 2016-2017 REPORT'!A1" display="SY2016-2017 REPORT" xr:uid="{00000000-0004-0000-0000-0000380A0000}"/>
    <hyperlink ref="FST154:FSV154" location="'SY 2016-2017 REPORT'!A1" display="SY2016-2017 REPORT" xr:uid="{00000000-0004-0000-0000-0000390A0000}"/>
    <hyperlink ref="FTB154:FTD154" location="'SY 2016-2017 REPORT'!A1" display="SY2016-2017 REPORT" xr:uid="{00000000-0004-0000-0000-00003A0A0000}"/>
    <hyperlink ref="FTJ154:FTL154" location="'SY 2016-2017 REPORT'!A1" display="SY2016-2017 REPORT" xr:uid="{00000000-0004-0000-0000-00003B0A0000}"/>
    <hyperlink ref="FTR154:FTT154" location="'SY 2016-2017 REPORT'!A1" display="SY2016-2017 REPORT" xr:uid="{00000000-0004-0000-0000-00003C0A0000}"/>
    <hyperlink ref="FTZ154:FUB154" location="'SY 2016-2017 REPORT'!A1" display="SY2016-2017 REPORT" xr:uid="{00000000-0004-0000-0000-00003D0A0000}"/>
    <hyperlink ref="FUH154:FUJ154" location="'SY 2016-2017 REPORT'!A1" display="SY2016-2017 REPORT" xr:uid="{00000000-0004-0000-0000-00003E0A0000}"/>
    <hyperlink ref="FUP154:FUR154" location="'SY 2016-2017 REPORT'!A1" display="SY2016-2017 REPORT" xr:uid="{00000000-0004-0000-0000-00003F0A0000}"/>
    <hyperlink ref="FUX154:FUZ154" location="'SY 2016-2017 REPORT'!A1" display="SY2016-2017 REPORT" xr:uid="{00000000-0004-0000-0000-0000400A0000}"/>
    <hyperlink ref="FVF154:FVH154" location="'SY 2016-2017 REPORT'!A1" display="SY2016-2017 REPORT" xr:uid="{00000000-0004-0000-0000-0000410A0000}"/>
    <hyperlink ref="FVN154:FVP154" location="'SY 2016-2017 REPORT'!A1" display="SY2016-2017 REPORT" xr:uid="{00000000-0004-0000-0000-0000420A0000}"/>
    <hyperlink ref="FVV154:FVX154" location="'SY 2016-2017 REPORT'!A1" display="SY2016-2017 REPORT" xr:uid="{00000000-0004-0000-0000-0000430A0000}"/>
    <hyperlink ref="FWD154:FWF154" location="'SY 2016-2017 REPORT'!A1" display="SY2016-2017 REPORT" xr:uid="{00000000-0004-0000-0000-0000440A0000}"/>
    <hyperlink ref="FWL154:FWN154" location="'SY 2016-2017 REPORT'!A1" display="SY2016-2017 REPORT" xr:uid="{00000000-0004-0000-0000-0000450A0000}"/>
    <hyperlink ref="FWT154:FWV154" location="'SY 2016-2017 REPORT'!A1" display="SY2016-2017 REPORT" xr:uid="{00000000-0004-0000-0000-0000460A0000}"/>
    <hyperlink ref="FXB154:FXD154" location="'SY 2016-2017 REPORT'!A1" display="SY2016-2017 REPORT" xr:uid="{00000000-0004-0000-0000-0000470A0000}"/>
    <hyperlink ref="FXJ154:FXL154" location="'SY 2016-2017 REPORT'!A1" display="SY2016-2017 REPORT" xr:uid="{00000000-0004-0000-0000-0000480A0000}"/>
    <hyperlink ref="FXR154:FXT154" location="'SY 2016-2017 REPORT'!A1" display="SY2016-2017 REPORT" xr:uid="{00000000-0004-0000-0000-0000490A0000}"/>
    <hyperlink ref="FXZ154:FYB154" location="'SY 2016-2017 REPORT'!A1" display="SY2016-2017 REPORT" xr:uid="{00000000-0004-0000-0000-00004A0A0000}"/>
    <hyperlink ref="FYH154:FYJ154" location="'SY 2016-2017 REPORT'!A1" display="SY2016-2017 REPORT" xr:uid="{00000000-0004-0000-0000-00004B0A0000}"/>
    <hyperlink ref="FYP154:FYR154" location="'SY 2016-2017 REPORT'!A1" display="SY2016-2017 REPORT" xr:uid="{00000000-0004-0000-0000-00004C0A0000}"/>
    <hyperlink ref="FYX154:FYZ154" location="'SY 2016-2017 REPORT'!A1" display="SY2016-2017 REPORT" xr:uid="{00000000-0004-0000-0000-00004D0A0000}"/>
    <hyperlink ref="FZF154:FZH154" location="'SY 2016-2017 REPORT'!A1" display="SY2016-2017 REPORT" xr:uid="{00000000-0004-0000-0000-00004E0A0000}"/>
    <hyperlink ref="FZN154:FZP154" location="'SY 2016-2017 REPORT'!A1" display="SY2016-2017 REPORT" xr:uid="{00000000-0004-0000-0000-00004F0A0000}"/>
    <hyperlink ref="FZV154:FZX154" location="'SY 2016-2017 REPORT'!A1" display="SY2016-2017 REPORT" xr:uid="{00000000-0004-0000-0000-0000500A0000}"/>
    <hyperlink ref="GAD154:GAF154" location="'SY 2016-2017 REPORT'!A1" display="SY2016-2017 REPORT" xr:uid="{00000000-0004-0000-0000-0000510A0000}"/>
    <hyperlink ref="GAL154:GAN154" location="'SY 2016-2017 REPORT'!A1" display="SY2016-2017 REPORT" xr:uid="{00000000-0004-0000-0000-0000520A0000}"/>
    <hyperlink ref="GAT154:GAV154" location="'SY 2016-2017 REPORT'!A1" display="SY2016-2017 REPORT" xr:uid="{00000000-0004-0000-0000-0000530A0000}"/>
    <hyperlink ref="GBB154:GBD154" location="'SY 2016-2017 REPORT'!A1" display="SY2016-2017 REPORT" xr:uid="{00000000-0004-0000-0000-0000540A0000}"/>
    <hyperlink ref="GBJ154:GBL154" location="'SY 2016-2017 REPORT'!A1" display="SY2016-2017 REPORT" xr:uid="{00000000-0004-0000-0000-0000550A0000}"/>
    <hyperlink ref="GBR154:GBT154" location="'SY 2016-2017 REPORT'!A1" display="SY2016-2017 REPORT" xr:uid="{00000000-0004-0000-0000-0000560A0000}"/>
    <hyperlink ref="GBZ154:GCB154" location="'SY 2016-2017 REPORT'!A1" display="SY2016-2017 REPORT" xr:uid="{00000000-0004-0000-0000-0000570A0000}"/>
    <hyperlink ref="GCH154:GCJ154" location="'SY 2016-2017 REPORT'!A1" display="SY2016-2017 REPORT" xr:uid="{00000000-0004-0000-0000-0000580A0000}"/>
    <hyperlink ref="GCP154:GCR154" location="'SY 2016-2017 REPORT'!A1" display="SY2016-2017 REPORT" xr:uid="{00000000-0004-0000-0000-0000590A0000}"/>
    <hyperlink ref="GCX154:GCZ154" location="'SY 2016-2017 REPORT'!A1" display="SY2016-2017 REPORT" xr:uid="{00000000-0004-0000-0000-00005A0A0000}"/>
    <hyperlink ref="GDF154:GDH154" location="'SY 2016-2017 REPORT'!A1" display="SY2016-2017 REPORT" xr:uid="{00000000-0004-0000-0000-00005B0A0000}"/>
    <hyperlink ref="GDN154:GDP154" location="'SY 2016-2017 REPORT'!A1" display="SY2016-2017 REPORT" xr:uid="{00000000-0004-0000-0000-00005C0A0000}"/>
    <hyperlink ref="GDV154:GDX154" location="'SY 2016-2017 REPORT'!A1" display="SY2016-2017 REPORT" xr:uid="{00000000-0004-0000-0000-00005D0A0000}"/>
    <hyperlink ref="GED154:GEF154" location="'SY 2016-2017 REPORT'!A1" display="SY2016-2017 REPORT" xr:uid="{00000000-0004-0000-0000-00005E0A0000}"/>
    <hyperlink ref="GEL154:GEN154" location="'SY 2016-2017 REPORT'!A1" display="SY2016-2017 REPORT" xr:uid="{00000000-0004-0000-0000-00005F0A0000}"/>
    <hyperlink ref="GET154:GEV154" location="'SY 2016-2017 REPORT'!A1" display="SY2016-2017 REPORT" xr:uid="{00000000-0004-0000-0000-0000600A0000}"/>
    <hyperlink ref="GFB154:GFD154" location="'SY 2016-2017 REPORT'!A1" display="SY2016-2017 REPORT" xr:uid="{00000000-0004-0000-0000-0000610A0000}"/>
    <hyperlink ref="GFJ154:GFL154" location="'SY 2016-2017 REPORT'!A1" display="SY2016-2017 REPORT" xr:uid="{00000000-0004-0000-0000-0000620A0000}"/>
    <hyperlink ref="GFR154:GFT154" location="'SY 2016-2017 REPORT'!A1" display="SY2016-2017 REPORT" xr:uid="{00000000-0004-0000-0000-0000630A0000}"/>
    <hyperlink ref="GFZ154:GGB154" location="'SY 2016-2017 REPORT'!A1" display="SY2016-2017 REPORT" xr:uid="{00000000-0004-0000-0000-0000640A0000}"/>
    <hyperlink ref="GGH154:GGJ154" location="'SY 2016-2017 REPORT'!A1" display="SY2016-2017 REPORT" xr:uid="{00000000-0004-0000-0000-0000650A0000}"/>
    <hyperlink ref="GGP154:GGR154" location="'SY 2016-2017 REPORT'!A1" display="SY2016-2017 REPORT" xr:uid="{00000000-0004-0000-0000-0000660A0000}"/>
    <hyperlink ref="GGX154:GGZ154" location="'SY 2016-2017 REPORT'!A1" display="SY2016-2017 REPORT" xr:uid="{00000000-0004-0000-0000-0000670A0000}"/>
    <hyperlink ref="GHF154:GHH154" location="'SY 2016-2017 REPORT'!A1" display="SY2016-2017 REPORT" xr:uid="{00000000-0004-0000-0000-0000680A0000}"/>
    <hyperlink ref="GHN154:GHP154" location="'SY 2016-2017 REPORT'!A1" display="SY2016-2017 REPORT" xr:uid="{00000000-0004-0000-0000-0000690A0000}"/>
    <hyperlink ref="GHV154:GHX154" location="'SY 2016-2017 REPORT'!A1" display="SY2016-2017 REPORT" xr:uid="{00000000-0004-0000-0000-00006A0A0000}"/>
    <hyperlink ref="GID154:GIF154" location="'SY 2016-2017 REPORT'!A1" display="SY2016-2017 REPORT" xr:uid="{00000000-0004-0000-0000-00006B0A0000}"/>
    <hyperlink ref="GIL154:GIN154" location="'SY 2016-2017 REPORT'!A1" display="SY2016-2017 REPORT" xr:uid="{00000000-0004-0000-0000-00006C0A0000}"/>
    <hyperlink ref="GIT154:GIV154" location="'SY 2016-2017 REPORT'!A1" display="SY2016-2017 REPORT" xr:uid="{00000000-0004-0000-0000-00006D0A0000}"/>
    <hyperlink ref="GJB154:GJD154" location="'SY 2016-2017 REPORT'!A1" display="SY2016-2017 REPORT" xr:uid="{00000000-0004-0000-0000-00006E0A0000}"/>
    <hyperlink ref="GJJ154:GJL154" location="'SY 2016-2017 REPORT'!A1" display="SY2016-2017 REPORT" xr:uid="{00000000-0004-0000-0000-00006F0A0000}"/>
    <hyperlink ref="GJR154:GJT154" location="'SY 2016-2017 REPORT'!A1" display="SY2016-2017 REPORT" xr:uid="{00000000-0004-0000-0000-0000700A0000}"/>
    <hyperlink ref="GJZ154:GKB154" location="'SY 2016-2017 REPORT'!A1" display="SY2016-2017 REPORT" xr:uid="{00000000-0004-0000-0000-0000710A0000}"/>
    <hyperlink ref="GKH154:GKJ154" location="'SY 2016-2017 REPORT'!A1" display="SY2016-2017 REPORT" xr:uid="{00000000-0004-0000-0000-0000720A0000}"/>
    <hyperlink ref="GKP154:GKR154" location="'SY 2016-2017 REPORT'!A1" display="SY2016-2017 REPORT" xr:uid="{00000000-0004-0000-0000-0000730A0000}"/>
    <hyperlink ref="GKX154:GKZ154" location="'SY 2016-2017 REPORT'!A1" display="SY2016-2017 REPORT" xr:uid="{00000000-0004-0000-0000-0000740A0000}"/>
    <hyperlink ref="GLF154:GLH154" location="'SY 2016-2017 REPORT'!A1" display="SY2016-2017 REPORT" xr:uid="{00000000-0004-0000-0000-0000750A0000}"/>
    <hyperlink ref="GLN154:GLP154" location="'SY 2016-2017 REPORT'!A1" display="SY2016-2017 REPORT" xr:uid="{00000000-0004-0000-0000-0000760A0000}"/>
    <hyperlink ref="GLV154:GLX154" location="'SY 2016-2017 REPORT'!A1" display="SY2016-2017 REPORT" xr:uid="{00000000-0004-0000-0000-0000770A0000}"/>
    <hyperlink ref="GMD154:GMF154" location="'SY 2016-2017 REPORT'!A1" display="SY2016-2017 REPORT" xr:uid="{00000000-0004-0000-0000-0000780A0000}"/>
    <hyperlink ref="GML154:GMN154" location="'SY 2016-2017 REPORT'!A1" display="SY2016-2017 REPORT" xr:uid="{00000000-0004-0000-0000-0000790A0000}"/>
    <hyperlink ref="GMT154:GMV154" location="'SY 2016-2017 REPORT'!A1" display="SY2016-2017 REPORT" xr:uid="{00000000-0004-0000-0000-00007A0A0000}"/>
    <hyperlink ref="GNB154:GND154" location="'SY 2016-2017 REPORT'!A1" display="SY2016-2017 REPORT" xr:uid="{00000000-0004-0000-0000-00007B0A0000}"/>
    <hyperlink ref="GNJ154:GNL154" location="'SY 2016-2017 REPORT'!A1" display="SY2016-2017 REPORT" xr:uid="{00000000-0004-0000-0000-00007C0A0000}"/>
    <hyperlink ref="GNR154:GNT154" location="'SY 2016-2017 REPORT'!A1" display="SY2016-2017 REPORT" xr:uid="{00000000-0004-0000-0000-00007D0A0000}"/>
    <hyperlink ref="GNZ154:GOB154" location="'SY 2016-2017 REPORT'!A1" display="SY2016-2017 REPORT" xr:uid="{00000000-0004-0000-0000-00007E0A0000}"/>
    <hyperlink ref="GOH154:GOJ154" location="'SY 2016-2017 REPORT'!A1" display="SY2016-2017 REPORT" xr:uid="{00000000-0004-0000-0000-00007F0A0000}"/>
    <hyperlink ref="GOP154:GOR154" location="'SY 2016-2017 REPORT'!A1" display="SY2016-2017 REPORT" xr:uid="{00000000-0004-0000-0000-0000800A0000}"/>
    <hyperlink ref="GOX154:GOZ154" location="'SY 2016-2017 REPORT'!A1" display="SY2016-2017 REPORT" xr:uid="{00000000-0004-0000-0000-0000810A0000}"/>
    <hyperlink ref="GPF154:GPH154" location="'SY 2016-2017 REPORT'!A1" display="SY2016-2017 REPORT" xr:uid="{00000000-0004-0000-0000-0000820A0000}"/>
    <hyperlink ref="GPN154:GPP154" location="'SY 2016-2017 REPORT'!A1" display="SY2016-2017 REPORT" xr:uid="{00000000-0004-0000-0000-0000830A0000}"/>
    <hyperlink ref="GPV154:GPX154" location="'SY 2016-2017 REPORT'!A1" display="SY2016-2017 REPORT" xr:uid="{00000000-0004-0000-0000-0000840A0000}"/>
    <hyperlink ref="GQD154:GQF154" location="'SY 2016-2017 REPORT'!A1" display="SY2016-2017 REPORT" xr:uid="{00000000-0004-0000-0000-0000850A0000}"/>
    <hyperlink ref="GQL154:GQN154" location="'SY 2016-2017 REPORT'!A1" display="SY2016-2017 REPORT" xr:uid="{00000000-0004-0000-0000-0000860A0000}"/>
    <hyperlink ref="GQT154:GQV154" location="'SY 2016-2017 REPORT'!A1" display="SY2016-2017 REPORT" xr:uid="{00000000-0004-0000-0000-0000870A0000}"/>
    <hyperlink ref="GRB154:GRD154" location="'SY 2016-2017 REPORT'!A1" display="SY2016-2017 REPORT" xr:uid="{00000000-0004-0000-0000-0000880A0000}"/>
    <hyperlink ref="GRJ154:GRL154" location="'SY 2016-2017 REPORT'!A1" display="SY2016-2017 REPORT" xr:uid="{00000000-0004-0000-0000-0000890A0000}"/>
    <hyperlink ref="GRR154:GRT154" location="'SY 2016-2017 REPORT'!A1" display="SY2016-2017 REPORT" xr:uid="{00000000-0004-0000-0000-00008A0A0000}"/>
    <hyperlink ref="GRZ154:GSB154" location="'SY 2016-2017 REPORT'!A1" display="SY2016-2017 REPORT" xr:uid="{00000000-0004-0000-0000-00008B0A0000}"/>
    <hyperlink ref="GSH154:GSJ154" location="'SY 2016-2017 REPORT'!A1" display="SY2016-2017 REPORT" xr:uid="{00000000-0004-0000-0000-00008C0A0000}"/>
    <hyperlink ref="GSP154:GSR154" location="'SY 2016-2017 REPORT'!A1" display="SY2016-2017 REPORT" xr:uid="{00000000-0004-0000-0000-00008D0A0000}"/>
    <hyperlink ref="GSX154:GSZ154" location="'SY 2016-2017 REPORT'!A1" display="SY2016-2017 REPORT" xr:uid="{00000000-0004-0000-0000-00008E0A0000}"/>
    <hyperlink ref="GTF154:GTH154" location="'SY 2016-2017 REPORT'!A1" display="SY2016-2017 REPORT" xr:uid="{00000000-0004-0000-0000-00008F0A0000}"/>
    <hyperlink ref="GTN154:GTP154" location="'SY 2016-2017 REPORT'!A1" display="SY2016-2017 REPORT" xr:uid="{00000000-0004-0000-0000-0000900A0000}"/>
    <hyperlink ref="GTV154:GTX154" location="'SY 2016-2017 REPORT'!A1" display="SY2016-2017 REPORT" xr:uid="{00000000-0004-0000-0000-0000910A0000}"/>
    <hyperlink ref="GUD154:GUF154" location="'SY 2016-2017 REPORT'!A1" display="SY2016-2017 REPORT" xr:uid="{00000000-0004-0000-0000-0000920A0000}"/>
    <hyperlink ref="GUL154:GUN154" location="'SY 2016-2017 REPORT'!A1" display="SY2016-2017 REPORT" xr:uid="{00000000-0004-0000-0000-0000930A0000}"/>
    <hyperlink ref="GUT154:GUV154" location="'SY 2016-2017 REPORT'!A1" display="SY2016-2017 REPORT" xr:uid="{00000000-0004-0000-0000-0000940A0000}"/>
    <hyperlink ref="GVB154:GVD154" location="'SY 2016-2017 REPORT'!A1" display="SY2016-2017 REPORT" xr:uid="{00000000-0004-0000-0000-0000950A0000}"/>
    <hyperlink ref="GVJ154:GVL154" location="'SY 2016-2017 REPORT'!A1" display="SY2016-2017 REPORT" xr:uid="{00000000-0004-0000-0000-0000960A0000}"/>
    <hyperlink ref="GVR154:GVT154" location="'SY 2016-2017 REPORT'!A1" display="SY2016-2017 REPORT" xr:uid="{00000000-0004-0000-0000-0000970A0000}"/>
    <hyperlink ref="GVZ154:GWB154" location="'SY 2016-2017 REPORT'!A1" display="SY2016-2017 REPORT" xr:uid="{00000000-0004-0000-0000-0000980A0000}"/>
    <hyperlink ref="GWH154:GWJ154" location="'SY 2016-2017 REPORT'!A1" display="SY2016-2017 REPORT" xr:uid="{00000000-0004-0000-0000-0000990A0000}"/>
    <hyperlink ref="GWP154:GWR154" location="'SY 2016-2017 REPORT'!A1" display="SY2016-2017 REPORT" xr:uid="{00000000-0004-0000-0000-00009A0A0000}"/>
    <hyperlink ref="GWX154:GWZ154" location="'SY 2016-2017 REPORT'!A1" display="SY2016-2017 REPORT" xr:uid="{00000000-0004-0000-0000-00009B0A0000}"/>
    <hyperlink ref="GXF154:GXH154" location="'SY 2016-2017 REPORT'!A1" display="SY2016-2017 REPORT" xr:uid="{00000000-0004-0000-0000-00009C0A0000}"/>
    <hyperlink ref="GXN154:GXP154" location="'SY 2016-2017 REPORT'!A1" display="SY2016-2017 REPORT" xr:uid="{00000000-0004-0000-0000-00009D0A0000}"/>
    <hyperlink ref="GXV154:GXX154" location="'SY 2016-2017 REPORT'!A1" display="SY2016-2017 REPORT" xr:uid="{00000000-0004-0000-0000-00009E0A0000}"/>
    <hyperlink ref="GYD154:GYF154" location="'SY 2016-2017 REPORT'!A1" display="SY2016-2017 REPORT" xr:uid="{00000000-0004-0000-0000-00009F0A0000}"/>
    <hyperlink ref="GYL154:GYN154" location="'SY 2016-2017 REPORT'!A1" display="SY2016-2017 REPORT" xr:uid="{00000000-0004-0000-0000-0000A00A0000}"/>
    <hyperlink ref="GYT154:GYV154" location="'SY 2016-2017 REPORT'!A1" display="SY2016-2017 REPORT" xr:uid="{00000000-0004-0000-0000-0000A10A0000}"/>
    <hyperlink ref="GZB154:GZD154" location="'SY 2016-2017 REPORT'!A1" display="SY2016-2017 REPORT" xr:uid="{00000000-0004-0000-0000-0000A20A0000}"/>
    <hyperlink ref="GZJ154:GZL154" location="'SY 2016-2017 REPORT'!A1" display="SY2016-2017 REPORT" xr:uid="{00000000-0004-0000-0000-0000A30A0000}"/>
    <hyperlink ref="GZR154:GZT154" location="'SY 2016-2017 REPORT'!A1" display="SY2016-2017 REPORT" xr:uid="{00000000-0004-0000-0000-0000A40A0000}"/>
    <hyperlink ref="GZZ154:HAB154" location="'SY 2016-2017 REPORT'!A1" display="SY2016-2017 REPORT" xr:uid="{00000000-0004-0000-0000-0000A50A0000}"/>
    <hyperlink ref="HAH154:HAJ154" location="'SY 2016-2017 REPORT'!A1" display="SY2016-2017 REPORT" xr:uid="{00000000-0004-0000-0000-0000A60A0000}"/>
    <hyperlink ref="HAP154:HAR154" location="'SY 2016-2017 REPORT'!A1" display="SY2016-2017 REPORT" xr:uid="{00000000-0004-0000-0000-0000A70A0000}"/>
    <hyperlink ref="HAX154:HAZ154" location="'SY 2016-2017 REPORT'!A1" display="SY2016-2017 REPORT" xr:uid="{00000000-0004-0000-0000-0000A80A0000}"/>
    <hyperlink ref="HBF154:HBH154" location="'SY 2016-2017 REPORT'!A1" display="SY2016-2017 REPORT" xr:uid="{00000000-0004-0000-0000-0000A90A0000}"/>
    <hyperlink ref="HBN154:HBP154" location="'SY 2016-2017 REPORT'!A1" display="SY2016-2017 REPORT" xr:uid="{00000000-0004-0000-0000-0000AA0A0000}"/>
    <hyperlink ref="HBV154:HBX154" location="'SY 2016-2017 REPORT'!A1" display="SY2016-2017 REPORT" xr:uid="{00000000-0004-0000-0000-0000AB0A0000}"/>
    <hyperlink ref="HCD154:HCF154" location="'SY 2016-2017 REPORT'!A1" display="SY2016-2017 REPORT" xr:uid="{00000000-0004-0000-0000-0000AC0A0000}"/>
    <hyperlink ref="HCL154:HCN154" location="'SY 2016-2017 REPORT'!A1" display="SY2016-2017 REPORT" xr:uid="{00000000-0004-0000-0000-0000AD0A0000}"/>
    <hyperlink ref="HCT154:HCV154" location="'SY 2016-2017 REPORT'!A1" display="SY2016-2017 REPORT" xr:uid="{00000000-0004-0000-0000-0000AE0A0000}"/>
    <hyperlink ref="HDB154:HDD154" location="'SY 2016-2017 REPORT'!A1" display="SY2016-2017 REPORT" xr:uid="{00000000-0004-0000-0000-0000AF0A0000}"/>
    <hyperlink ref="HDJ154:HDL154" location="'SY 2016-2017 REPORT'!A1" display="SY2016-2017 REPORT" xr:uid="{00000000-0004-0000-0000-0000B00A0000}"/>
    <hyperlink ref="HDR154:HDT154" location="'SY 2016-2017 REPORT'!A1" display="SY2016-2017 REPORT" xr:uid="{00000000-0004-0000-0000-0000B10A0000}"/>
    <hyperlink ref="HDZ154:HEB154" location="'SY 2016-2017 REPORT'!A1" display="SY2016-2017 REPORT" xr:uid="{00000000-0004-0000-0000-0000B20A0000}"/>
    <hyperlink ref="HEH154:HEJ154" location="'SY 2016-2017 REPORT'!A1" display="SY2016-2017 REPORT" xr:uid="{00000000-0004-0000-0000-0000B30A0000}"/>
    <hyperlink ref="HEP154:HER154" location="'SY 2016-2017 REPORT'!A1" display="SY2016-2017 REPORT" xr:uid="{00000000-0004-0000-0000-0000B40A0000}"/>
    <hyperlink ref="HEX154:HEZ154" location="'SY 2016-2017 REPORT'!A1" display="SY2016-2017 REPORT" xr:uid="{00000000-0004-0000-0000-0000B50A0000}"/>
    <hyperlink ref="HFF154:HFH154" location="'SY 2016-2017 REPORT'!A1" display="SY2016-2017 REPORT" xr:uid="{00000000-0004-0000-0000-0000B60A0000}"/>
    <hyperlink ref="HFN154:HFP154" location="'SY 2016-2017 REPORT'!A1" display="SY2016-2017 REPORT" xr:uid="{00000000-0004-0000-0000-0000B70A0000}"/>
    <hyperlink ref="HFV154:HFX154" location="'SY 2016-2017 REPORT'!A1" display="SY2016-2017 REPORT" xr:uid="{00000000-0004-0000-0000-0000B80A0000}"/>
    <hyperlink ref="HGD154:HGF154" location="'SY 2016-2017 REPORT'!A1" display="SY2016-2017 REPORT" xr:uid="{00000000-0004-0000-0000-0000B90A0000}"/>
    <hyperlink ref="HGL154:HGN154" location="'SY 2016-2017 REPORT'!A1" display="SY2016-2017 REPORT" xr:uid="{00000000-0004-0000-0000-0000BA0A0000}"/>
    <hyperlink ref="HGT154:HGV154" location="'SY 2016-2017 REPORT'!A1" display="SY2016-2017 REPORT" xr:uid="{00000000-0004-0000-0000-0000BB0A0000}"/>
    <hyperlink ref="HHB154:HHD154" location="'SY 2016-2017 REPORT'!A1" display="SY2016-2017 REPORT" xr:uid="{00000000-0004-0000-0000-0000BC0A0000}"/>
    <hyperlink ref="HHJ154:HHL154" location="'SY 2016-2017 REPORT'!A1" display="SY2016-2017 REPORT" xr:uid="{00000000-0004-0000-0000-0000BD0A0000}"/>
    <hyperlink ref="HHR154:HHT154" location="'SY 2016-2017 REPORT'!A1" display="SY2016-2017 REPORT" xr:uid="{00000000-0004-0000-0000-0000BE0A0000}"/>
    <hyperlink ref="HHZ154:HIB154" location="'SY 2016-2017 REPORT'!A1" display="SY2016-2017 REPORT" xr:uid="{00000000-0004-0000-0000-0000BF0A0000}"/>
    <hyperlink ref="HIH154:HIJ154" location="'SY 2016-2017 REPORT'!A1" display="SY2016-2017 REPORT" xr:uid="{00000000-0004-0000-0000-0000C00A0000}"/>
    <hyperlink ref="HIP154:HIR154" location="'SY 2016-2017 REPORT'!A1" display="SY2016-2017 REPORT" xr:uid="{00000000-0004-0000-0000-0000C10A0000}"/>
    <hyperlink ref="HIX154:HIZ154" location="'SY 2016-2017 REPORT'!A1" display="SY2016-2017 REPORT" xr:uid="{00000000-0004-0000-0000-0000C20A0000}"/>
    <hyperlink ref="HJF154:HJH154" location="'SY 2016-2017 REPORT'!A1" display="SY2016-2017 REPORT" xr:uid="{00000000-0004-0000-0000-0000C30A0000}"/>
    <hyperlink ref="HJN154:HJP154" location="'SY 2016-2017 REPORT'!A1" display="SY2016-2017 REPORT" xr:uid="{00000000-0004-0000-0000-0000C40A0000}"/>
    <hyperlink ref="HJV154:HJX154" location="'SY 2016-2017 REPORT'!A1" display="SY2016-2017 REPORT" xr:uid="{00000000-0004-0000-0000-0000C50A0000}"/>
    <hyperlink ref="HKD154:HKF154" location="'SY 2016-2017 REPORT'!A1" display="SY2016-2017 REPORT" xr:uid="{00000000-0004-0000-0000-0000C60A0000}"/>
    <hyperlink ref="HKL154:HKN154" location="'SY 2016-2017 REPORT'!A1" display="SY2016-2017 REPORT" xr:uid="{00000000-0004-0000-0000-0000C70A0000}"/>
    <hyperlink ref="HKT154:HKV154" location="'SY 2016-2017 REPORT'!A1" display="SY2016-2017 REPORT" xr:uid="{00000000-0004-0000-0000-0000C80A0000}"/>
    <hyperlink ref="HLB154:HLD154" location="'SY 2016-2017 REPORT'!A1" display="SY2016-2017 REPORT" xr:uid="{00000000-0004-0000-0000-0000C90A0000}"/>
    <hyperlink ref="HLJ154:HLL154" location="'SY 2016-2017 REPORT'!A1" display="SY2016-2017 REPORT" xr:uid="{00000000-0004-0000-0000-0000CA0A0000}"/>
    <hyperlink ref="HLR154:HLT154" location="'SY 2016-2017 REPORT'!A1" display="SY2016-2017 REPORT" xr:uid="{00000000-0004-0000-0000-0000CB0A0000}"/>
    <hyperlink ref="HLZ154:HMB154" location="'SY 2016-2017 REPORT'!A1" display="SY2016-2017 REPORT" xr:uid="{00000000-0004-0000-0000-0000CC0A0000}"/>
    <hyperlink ref="HMH154:HMJ154" location="'SY 2016-2017 REPORT'!A1" display="SY2016-2017 REPORT" xr:uid="{00000000-0004-0000-0000-0000CD0A0000}"/>
    <hyperlink ref="HMP154:HMR154" location="'SY 2016-2017 REPORT'!A1" display="SY2016-2017 REPORT" xr:uid="{00000000-0004-0000-0000-0000CE0A0000}"/>
    <hyperlink ref="HMX154:HMZ154" location="'SY 2016-2017 REPORT'!A1" display="SY2016-2017 REPORT" xr:uid="{00000000-0004-0000-0000-0000CF0A0000}"/>
    <hyperlink ref="HNF154:HNH154" location="'SY 2016-2017 REPORT'!A1" display="SY2016-2017 REPORT" xr:uid="{00000000-0004-0000-0000-0000D00A0000}"/>
    <hyperlink ref="HNN154:HNP154" location="'SY 2016-2017 REPORT'!A1" display="SY2016-2017 REPORT" xr:uid="{00000000-0004-0000-0000-0000D10A0000}"/>
    <hyperlink ref="HNV154:HNX154" location="'SY 2016-2017 REPORT'!A1" display="SY2016-2017 REPORT" xr:uid="{00000000-0004-0000-0000-0000D20A0000}"/>
    <hyperlink ref="HOD154:HOF154" location="'SY 2016-2017 REPORT'!A1" display="SY2016-2017 REPORT" xr:uid="{00000000-0004-0000-0000-0000D30A0000}"/>
    <hyperlink ref="HOL154:HON154" location="'SY 2016-2017 REPORT'!A1" display="SY2016-2017 REPORT" xr:uid="{00000000-0004-0000-0000-0000D40A0000}"/>
    <hyperlink ref="HOT154:HOV154" location="'SY 2016-2017 REPORT'!A1" display="SY2016-2017 REPORT" xr:uid="{00000000-0004-0000-0000-0000D50A0000}"/>
    <hyperlink ref="HPB154:HPD154" location="'SY 2016-2017 REPORT'!A1" display="SY2016-2017 REPORT" xr:uid="{00000000-0004-0000-0000-0000D60A0000}"/>
    <hyperlink ref="HPJ154:HPL154" location="'SY 2016-2017 REPORT'!A1" display="SY2016-2017 REPORT" xr:uid="{00000000-0004-0000-0000-0000D70A0000}"/>
    <hyperlink ref="HPR154:HPT154" location="'SY 2016-2017 REPORT'!A1" display="SY2016-2017 REPORT" xr:uid="{00000000-0004-0000-0000-0000D80A0000}"/>
    <hyperlink ref="HPZ154:HQB154" location="'SY 2016-2017 REPORT'!A1" display="SY2016-2017 REPORT" xr:uid="{00000000-0004-0000-0000-0000D90A0000}"/>
    <hyperlink ref="HQH154:HQJ154" location="'SY 2016-2017 REPORT'!A1" display="SY2016-2017 REPORT" xr:uid="{00000000-0004-0000-0000-0000DA0A0000}"/>
    <hyperlink ref="HQP154:HQR154" location="'SY 2016-2017 REPORT'!A1" display="SY2016-2017 REPORT" xr:uid="{00000000-0004-0000-0000-0000DB0A0000}"/>
    <hyperlink ref="HQX154:HQZ154" location="'SY 2016-2017 REPORT'!A1" display="SY2016-2017 REPORT" xr:uid="{00000000-0004-0000-0000-0000DC0A0000}"/>
    <hyperlink ref="HRF154:HRH154" location="'SY 2016-2017 REPORT'!A1" display="SY2016-2017 REPORT" xr:uid="{00000000-0004-0000-0000-0000DD0A0000}"/>
    <hyperlink ref="HRN154:HRP154" location="'SY 2016-2017 REPORT'!A1" display="SY2016-2017 REPORT" xr:uid="{00000000-0004-0000-0000-0000DE0A0000}"/>
    <hyperlink ref="HRV154:HRX154" location="'SY 2016-2017 REPORT'!A1" display="SY2016-2017 REPORT" xr:uid="{00000000-0004-0000-0000-0000DF0A0000}"/>
    <hyperlink ref="HSD154:HSF154" location="'SY 2016-2017 REPORT'!A1" display="SY2016-2017 REPORT" xr:uid="{00000000-0004-0000-0000-0000E00A0000}"/>
    <hyperlink ref="HSL154:HSN154" location="'SY 2016-2017 REPORT'!A1" display="SY2016-2017 REPORT" xr:uid="{00000000-0004-0000-0000-0000E10A0000}"/>
    <hyperlink ref="HST154:HSV154" location="'SY 2016-2017 REPORT'!A1" display="SY2016-2017 REPORT" xr:uid="{00000000-0004-0000-0000-0000E20A0000}"/>
    <hyperlink ref="HTB154:HTD154" location="'SY 2016-2017 REPORT'!A1" display="SY2016-2017 REPORT" xr:uid="{00000000-0004-0000-0000-0000E30A0000}"/>
    <hyperlink ref="HTJ154:HTL154" location="'SY 2016-2017 REPORT'!A1" display="SY2016-2017 REPORT" xr:uid="{00000000-0004-0000-0000-0000E40A0000}"/>
    <hyperlink ref="HTR154:HTT154" location="'SY 2016-2017 REPORT'!A1" display="SY2016-2017 REPORT" xr:uid="{00000000-0004-0000-0000-0000E50A0000}"/>
    <hyperlink ref="HTZ154:HUB154" location="'SY 2016-2017 REPORT'!A1" display="SY2016-2017 REPORT" xr:uid="{00000000-0004-0000-0000-0000E60A0000}"/>
    <hyperlink ref="HUH154:HUJ154" location="'SY 2016-2017 REPORT'!A1" display="SY2016-2017 REPORT" xr:uid="{00000000-0004-0000-0000-0000E70A0000}"/>
    <hyperlink ref="HUP154:HUR154" location="'SY 2016-2017 REPORT'!A1" display="SY2016-2017 REPORT" xr:uid="{00000000-0004-0000-0000-0000E80A0000}"/>
    <hyperlink ref="HUX154:HUZ154" location="'SY 2016-2017 REPORT'!A1" display="SY2016-2017 REPORT" xr:uid="{00000000-0004-0000-0000-0000E90A0000}"/>
    <hyperlink ref="HVF154:HVH154" location="'SY 2016-2017 REPORT'!A1" display="SY2016-2017 REPORT" xr:uid="{00000000-0004-0000-0000-0000EA0A0000}"/>
    <hyperlink ref="HVN154:HVP154" location="'SY 2016-2017 REPORT'!A1" display="SY2016-2017 REPORT" xr:uid="{00000000-0004-0000-0000-0000EB0A0000}"/>
    <hyperlink ref="HVV154:HVX154" location="'SY 2016-2017 REPORT'!A1" display="SY2016-2017 REPORT" xr:uid="{00000000-0004-0000-0000-0000EC0A0000}"/>
    <hyperlink ref="HWD154:HWF154" location="'SY 2016-2017 REPORT'!A1" display="SY2016-2017 REPORT" xr:uid="{00000000-0004-0000-0000-0000ED0A0000}"/>
    <hyperlink ref="HWL154:HWN154" location="'SY 2016-2017 REPORT'!A1" display="SY2016-2017 REPORT" xr:uid="{00000000-0004-0000-0000-0000EE0A0000}"/>
    <hyperlink ref="HWT154:HWV154" location="'SY 2016-2017 REPORT'!A1" display="SY2016-2017 REPORT" xr:uid="{00000000-0004-0000-0000-0000EF0A0000}"/>
    <hyperlink ref="HXB154:HXD154" location="'SY 2016-2017 REPORT'!A1" display="SY2016-2017 REPORT" xr:uid="{00000000-0004-0000-0000-0000F00A0000}"/>
    <hyperlink ref="HXJ154:HXL154" location="'SY 2016-2017 REPORT'!A1" display="SY2016-2017 REPORT" xr:uid="{00000000-0004-0000-0000-0000F10A0000}"/>
    <hyperlink ref="HXR154:HXT154" location="'SY 2016-2017 REPORT'!A1" display="SY2016-2017 REPORT" xr:uid="{00000000-0004-0000-0000-0000F20A0000}"/>
    <hyperlink ref="HXZ154:HYB154" location="'SY 2016-2017 REPORT'!A1" display="SY2016-2017 REPORT" xr:uid="{00000000-0004-0000-0000-0000F30A0000}"/>
    <hyperlink ref="HYH154:HYJ154" location="'SY 2016-2017 REPORT'!A1" display="SY2016-2017 REPORT" xr:uid="{00000000-0004-0000-0000-0000F40A0000}"/>
    <hyperlink ref="HYP154:HYR154" location="'SY 2016-2017 REPORT'!A1" display="SY2016-2017 REPORT" xr:uid="{00000000-0004-0000-0000-0000F50A0000}"/>
    <hyperlink ref="HYX154:HYZ154" location="'SY 2016-2017 REPORT'!A1" display="SY2016-2017 REPORT" xr:uid="{00000000-0004-0000-0000-0000F60A0000}"/>
    <hyperlink ref="HZF154:HZH154" location="'SY 2016-2017 REPORT'!A1" display="SY2016-2017 REPORT" xr:uid="{00000000-0004-0000-0000-0000F70A0000}"/>
    <hyperlink ref="HZN154:HZP154" location="'SY 2016-2017 REPORT'!A1" display="SY2016-2017 REPORT" xr:uid="{00000000-0004-0000-0000-0000F80A0000}"/>
    <hyperlink ref="HZV154:HZX154" location="'SY 2016-2017 REPORT'!A1" display="SY2016-2017 REPORT" xr:uid="{00000000-0004-0000-0000-0000F90A0000}"/>
    <hyperlink ref="IAD154:IAF154" location="'SY 2016-2017 REPORT'!A1" display="SY2016-2017 REPORT" xr:uid="{00000000-0004-0000-0000-0000FA0A0000}"/>
    <hyperlink ref="IAL154:IAN154" location="'SY 2016-2017 REPORT'!A1" display="SY2016-2017 REPORT" xr:uid="{00000000-0004-0000-0000-0000FB0A0000}"/>
    <hyperlink ref="IAT154:IAV154" location="'SY 2016-2017 REPORT'!A1" display="SY2016-2017 REPORT" xr:uid="{00000000-0004-0000-0000-0000FC0A0000}"/>
    <hyperlink ref="IBB154:IBD154" location="'SY 2016-2017 REPORT'!A1" display="SY2016-2017 REPORT" xr:uid="{00000000-0004-0000-0000-0000FD0A0000}"/>
    <hyperlink ref="IBJ154:IBL154" location="'SY 2016-2017 REPORT'!A1" display="SY2016-2017 REPORT" xr:uid="{00000000-0004-0000-0000-0000FE0A0000}"/>
    <hyperlink ref="IBR154:IBT154" location="'SY 2016-2017 REPORT'!A1" display="SY2016-2017 REPORT" xr:uid="{00000000-0004-0000-0000-0000FF0A0000}"/>
    <hyperlink ref="IBZ154:ICB154" location="'SY 2016-2017 REPORT'!A1" display="SY2016-2017 REPORT" xr:uid="{00000000-0004-0000-0000-0000000B0000}"/>
    <hyperlink ref="ICH154:ICJ154" location="'SY 2016-2017 REPORT'!A1" display="SY2016-2017 REPORT" xr:uid="{00000000-0004-0000-0000-0000010B0000}"/>
    <hyperlink ref="ICP154:ICR154" location="'SY 2016-2017 REPORT'!A1" display="SY2016-2017 REPORT" xr:uid="{00000000-0004-0000-0000-0000020B0000}"/>
    <hyperlink ref="ICX154:ICZ154" location="'SY 2016-2017 REPORT'!A1" display="SY2016-2017 REPORT" xr:uid="{00000000-0004-0000-0000-0000030B0000}"/>
    <hyperlink ref="IDF154:IDH154" location="'SY 2016-2017 REPORT'!A1" display="SY2016-2017 REPORT" xr:uid="{00000000-0004-0000-0000-0000040B0000}"/>
    <hyperlink ref="IDN154:IDP154" location="'SY 2016-2017 REPORT'!A1" display="SY2016-2017 REPORT" xr:uid="{00000000-0004-0000-0000-0000050B0000}"/>
    <hyperlink ref="IDV154:IDX154" location="'SY 2016-2017 REPORT'!A1" display="SY2016-2017 REPORT" xr:uid="{00000000-0004-0000-0000-0000060B0000}"/>
    <hyperlink ref="IED154:IEF154" location="'SY 2016-2017 REPORT'!A1" display="SY2016-2017 REPORT" xr:uid="{00000000-0004-0000-0000-0000070B0000}"/>
    <hyperlink ref="IEL154:IEN154" location="'SY 2016-2017 REPORT'!A1" display="SY2016-2017 REPORT" xr:uid="{00000000-0004-0000-0000-0000080B0000}"/>
    <hyperlink ref="IET154:IEV154" location="'SY 2016-2017 REPORT'!A1" display="SY2016-2017 REPORT" xr:uid="{00000000-0004-0000-0000-0000090B0000}"/>
    <hyperlink ref="IFB154:IFD154" location="'SY 2016-2017 REPORT'!A1" display="SY2016-2017 REPORT" xr:uid="{00000000-0004-0000-0000-00000A0B0000}"/>
    <hyperlink ref="IFJ154:IFL154" location="'SY 2016-2017 REPORT'!A1" display="SY2016-2017 REPORT" xr:uid="{00000000-0004-0000-0000-00000B0B0000}"/>
    <hyperlink ref="IFR154:IFT154" location="'SY 2016-2017 REPORT'!A1" display="SY2016-2017 REPORT" xr:uid="{00000000-0004-0000-0000-00000C0B0000}"/>
    <hyperlink ref="IFZ154:IGB154" location="'SY 2016-2017 REPORT'!A1" display="SY2016-2017 REPORT" xr:uid="{00000000-0004-0000-0000-00000D0B0000}"/>
    <hyperlink ref="IGH154:IGJ154" location="'SY 2016-2017 REPORT'!A1" display="SY2016-2017 REPORT" xr:uid="{00000000-0004-0000-0000-00000E0B0000}"/>
    <hyperlink ref="IGP154:IGR154" location="'SY 2016-2017 REPORT'!A1" display="SY2016-2017 REPORT" xr:uid="{00000000-0004-0000-0000-00000F0B0000}"/>
    <hyperlink ref="IGX154:IGZ154" location="'SY 2016-2017 REPORT'!A1" display="SY2016-2017 REPORT" xr:uid="{00000000-0004-0000-0000-0000100B0000}"/>
    <hyperlink ref="IHF154:IHH154" location="'SY 2016-2017 REPORT'!A1" display="SY2016-2017 REPORT" xr:uid="{00000000-0004-0000-0000-0000110B0000}"/>
    <hyperlink ref="IHN154:IHP154" location="'SY 2016-2017 REPORT'!A1" display="SY2016-2017 REPORT" xr:uid="{00000000-0004-0000-0000-0000120B0000}"/>
    <hyperlink ref="IHV154:IHX154" location="'SY 2016-2017 REPORT'!A1" display="SY2016-2017 REPORT" xr:uid="{00000000-0004-0000-0000-0000130B0000}"/>
    <hyperlink ref="IID154:IIF154" location="'SY 2016-2017 REPORT'!A1" display="SY2016-2017 REPORT" xr:uid="{00000000-0004-0000-0000-0000140B0000}"/>
    <hyperlink ref="IIL154:IIN154" location="'SY 2016-2017 REPORT'!A1" display="SY2016-2017 REPORT" xr:uid="{00000000-0004-0000-0000-0000150B0000}"/>
    <hyperlink ref="IIT154:IIV154" location="'SY 2016-2017 REPORT'!A1" display="SY2016-2017 REPORT" xr:uid="{00000000-0004-0000-0000-0000160B0000}"/>
    <hyperlink ref="IJB154:IJD154" location="'SY 2016-2017 REPORT'!A1" display="SY2016-2017 REPORT" xr:uid="{00000000-0004-0000-0000-0000170B0000}"/>
    <hyperlink ref="IJJ154:IJL154" location="'SY 2016-2017 REPORT'!A1" display="SY2016-2017 REPORT" xr:uid="{00000000-0004-0000-0000-0000180B0000}"/>
    <hyperlink ref="IJR154:IJT154" location="'SY 2016-2017 REPORT'!A1" display="SY2016-2017 REPORT" xr:uid="{00000000-0004-0000-0000-0000190B0000}"/>
    <hyperlink ref="IJZ154:IKB154" location="'SY 2016-2017 REPORT'!A1" display="SY2016-2017 REPORT" xr:uid="{00000000-0004-0000-0000-00001A0B0000}"/>
    <hyperlink ref="IKH154:IKJ154" location="'SY 2016-2017 REPORT'!A1" display="SY2016-2017 REPORT" xr:uid="{00000000-0004-0000-0000-00001B0B0000}"/>
    <hyperlink ref="IKP154:IKR154" location="'SY 2016-2017 REPORT'!A1" display="SY2016-2017 REPORT" xr:uid="{00000000-0004-0000-0000-00001C0B0000}"/>
    <hyperlink ref="IKX154:IKZ154" location="'SY 2016-2017 REPORT'!A1" display="SY2016-2017 REPORT" xr:uid="{00000000-0004-0000-0000-00001D0B0000}"/>
    <hyperlink ref="ILF154:ILH154" location="'SY 2016-2017 REPORT'!A1" display="SY2016-2017 REPORT" xr:uid="{00000000-0004-0000-0000-00001E0B0000}"/>
    <hyperlink ref="ILN154:ILP154" location="'SY 2016-2017 REPORT'!A1" display="SY2016-2017 REPORT" xr:uid="{00000000-0004-0000-0000-00001F0B0000}"/>
    <hyperlink ref="ILV154:ILX154" location="'SY 2016-2017 REPORT'!A1" display="SY2016-2017 REPORT" xr:uid="{00000000-0004-0000-0000-0000200B0000}"/>
    <hyperlink ref="IMD154:IMF154" location="'SY 2016-2017 REPORT'!A1" display="SY2016-2017 REPORT" xr:uid="{00000000-0004-0000-0000-0000210B0000}"/>
    <hyperlink ref="IML154:IMN154" location="'SY 2016-2017 REPORT'!A1" display="SY2016-2017 REPORT" xr:uid="{00000000-0004-0000-0000-0000220B0000}"/>
    <hyperlink ref="IMT154:IMV154" location="'SY 2016-2017 REPORT'!A1" display="SY2016-2017 REPORT" xr:uid="{00000000-0004-0000-0000-0000230B0000}"/>
    <hyperlink ref="INB154:IND154" location="'SY 2016-2017 REPORT'!A1" display="SY2016-2017 REPORT" xr:uid="{00000000-0004-0000-0000-0000240B0000}"/>
    <hyperlink ref="INJ154:INL154" location="'SY 2016-2017 REPORT'!A1" display="SY2016-2017 REPORT" xr:uid="{00000000-0004-0000-0000-0000250B0000}"/>
    <hyperlink ref="INR154:INT154" location="'SY 2016-2017 REPORT'!A1" display="SY2016-2017 REPORT" xr:uid="{00000000-0004-0000-0000-0000260B0000}"/>
    <hyperlink ref="INZ154:IOB154" location="'SY 2016-2017 REPORT'!A1" display="SY2016-2017 REPORT" xr:uid="{00000000-0004-0000-0000-0000270B0000}"/>
    <hyperlink ref="IOH154:IOJ154" location="'SY 2016-2017 REPORT'!A1" display="SY2016-2017 REPORT" xr:uid="{00000000-0004-0000-0000-0000280B0000}"/>
    <hyperlink ref="IOP154:IOR154" location="'SY 2016-2017 REPORT'!A1" display="SY2016-2017 REPORT" xr:uid="{00000000-0004-0000-0000-0000290B0000}"/>
    <hyperlink ref="IOX154:IOZ154" location="'SY 2016-2017 REPORT'!A1" display="SY2016-2017 REPORT" xr:uid="{00000000-0004-0000-0000-00002A0B0000}"/>
    <hyperlink ref="IPF154:IPH154" location="'SY 2016-2017 REPORT'!A1" display="SY2016-2017 REPORT" xr:uid="{00000000-0004-0000-0000-00002B0B0000}"/>
    <hyperlink ref="IPN154:IPP154" location="'SY 2016-2017 REPORT'!A1" display="SY2016-2017 REPORT" xr:uid="{00000000-0004-0000-0000-00002C0B0000}"/>
    <hyperlink ref="IPV154:IPX154" location="'SY 2016-2017 REPORT'!A1" display="SY2016-2017 REPORT" xr:uid="{00000000-0004-0000-0000-00002D0B0000}"/>
    <hyperlink ref="IQD154:IQF154" location="'SY 2016-2017 REPORT'!A1" display="SY2016-2017 REPORT" xr:uid="{00000000-0004-0000-0000-00002E0B0000}"/>
    <hyperlink ref="IQL154:IQN154" location="'SY 2016-2017 REPORT'!A1" display="SY2016-2017 REPORT" xr:uid="{00000000-0004-0000-0000-00002F0B0000}"/>
    <hyperlink ref="IQT154:IQV154" location="'SY 2016-2017 REPORT'!A1" display="SY2016-2017 REPORT" xr:uid="{00000000-0004-0000-0000-0000300B0000}"/>
    <hyperlink ref="IRB154:IRD154" location="'SY 2016-2017 REPORT'!A1" display="SY2016-2017 REPORT" xr:uid="{00000000-0004-0000-0000-0000310B0000}"/>
    <hyperlink ref="IRJ154:IRL154" location="'SY 2016-2017 REPORT'!A1" display="SY2016-2017 REPORT" xr:uid="{00000000-0004-0000-0000-0000320B0000}"/>
    <hyperlink ref="IRR154:IRT154" location="'SY 2016-2017 REPORT'!A1" display="SY2016-2017 REPORT" xr:uid="{00000000-0004-0000-0000-0000330B0000}"/>
    <hyperlink ref="IRZ154:ISB154" location="'SY 2016-2017 REPORT'!A1" display="SY2016-2017 REPORT" xr:uid="{00000000-0004-0000-0000-0000340B0000}"/>
    <hyperlink ref="ISH154:ISJ154" location="'SY 2016-2017 REPORT'!A1" display="SY2016-2017 REPORT" xr:uid="{00000000-0004-0000-0000-0000350B0000}"/>
    <hyperlink ref="ISP154:ISR154" location="'SY 2016-2017 REPORT'!A1" display="SY2016-2017 REPORT" xr:uid="{00000000-0004-0000-0000-0000360B0000}"/>
    <hyperlink ref="ISX154:ISZ154" location="'SY 2016-2017 REPORT'!A1" display="SY2016-2017 REPORT" xr:uid="{00000000-0004-0000-0000-0000370B0000}"/>
    <hyperlink ref="ITF154:ITH154" location="'SY 2016-2017 REPORT'!A1" display="SY2016-2017 REPORT" xr:uid="{00000000-0004-0000-0000-0000380B0000}"/>
    <hyperlink ref="ITN154:ITP154" location="'SY 2016-2017 REPORT'!A1" display="SY2016-2017 REPORT" xr:uid="{00000000-0004-0000-0000-0000390B0000}"/>
    <hyperlink ref="ITV154:ITX154" location="'SY 2016-2017 REPORT'!A1" display="SY2016-2017 REPORT" xr:uid="{00000000-0004-0000-0000-00003A0B0000}"/>
    <hyperlink ref="IUD154:IUF154" location="'SY 2016-2017 REPORT'!A1" display="SY2016-2017 REPORT" xr:uid="{00000000-0004-0000-0000-00003B0B0000}"/>
    <hyperlink ref="IUL154:IUN154" location="'SY 2016-2017 REPORT'!A1" display="SY2016-2017 REPORT" xr:uid="{00000000-0004-0000-0000-00003C0B0000}"/>
    <hyperlink ref="IUT154:IUV154" location="'SY 2016-2017 REPORT'!A1" display="SY2016-2017 REPORT" xr:uid="{00000000-0004-0000-0000-00003D0B0000}"/>
    <hyperlink ref="IVB154:IVD154" location="'SY 2016-2017 REPORT'!A1" display="SY2016-2017 REPORT" xr:uid="{00000000-0004-0000-0000-00003E0B0000}"/>
    <hyperlink ref="IVJ154:IVL154" location="'SY 2016-2017 REPORT'!A1" display="SY2016-2017 REPORT" xr:uid="{00000000-0004-0000-0000-00003F0B0000}"/>
    <hyperlink ref="IVR154:IVT154" location="'SY 2016-2017 REPORT'!A1" display="SY2016-2017 REPORT" xr:uid="{00000000-0004-0000-0000-0000400B0000}"/>
    <hyperlink ref="IVZ154:IWB154" location="'SY 2016-2017 REPORT'!A1" display="SY2016-2017 REPORT" xr:uid="{00000000-0004-0000-0000-0000410B0000}"/>
    <hyperlink ref="IWH154:IWJ154" location="'SY 2016-2017 REPORT'!A1" display="SY2016-2017 REPORT" xr:uid="{00000000-0004-0000-0000-0000420B0000}"/>
    <hyperlink ref="IWP154:IWR154" location="'SY 2016-2017 REPORT'!A1" display="SY2016-2017 REPORT" xr:uid="{00000000-0004-0000-0000-0000430B0000}"/>
    <hyperlink ref="IWX154:IWZ154" location="'SY 2016-2017 REPORT'!A1" display="SY2016-2017 REPORT" xr:uid="{00000000-0004-0000-0000-0000440B0000}"/>
    <hyperlink ref="IXF154:IXH154" location="'SY 2016-2017 REPORT'!A1" display="SY2016-2017 REPORT" xr:uid="{00000000-0004-0000-0000-0000450B0000}"/>
    <hyperlink ref="IXN154:IXP154" location="'SY 2016-2017 REPORT'!A1" display="SY2016-2017 REPORT" xr:uid="{00000000-0004-0000-0000-0000460B0000}"/>
    <hyperlink ref="IXV154:IXX154" location="'SY 2016-2017 REPORT'!A1" display="SY2016-2017 REPORT" xr:uid="{00000000-0004-0000-0000-0000470B0000}"/>
    <hyperlink ref="IYD154:IYF154" location="'SY 2016-2017 REPORT'!A1" display="SY2016-2017 REPORT" xr:uid="{00000000-0004-0000-0000-0000480B0000}"/>
    <hyperlink ref="IYL154:IYN154" location="'SY 2016-2017 REPORT'!A1" display="SY2016-2017 REPORT" xr:uid="{00000000-0004-0000-0000-0000490B0000}"/>
    <hyperlink ref="IYT154:IYV154" location="'SY 2016-2017 REPORT'!A1" display="SY2016-2017 REPORT" xr:uid="{00000000-0004-0000-0000-00004A0B0000}"/>
    <hyperlink ref="IZB154:IZD154" location="'SY 2016-2017 REPORT'!A1" display="SY2016-2017 REPORT" xr:uid="{00000000-0004-0000-0000-00004B0B0000}"/>
    <hyperlink ref="IZJ154:IZL154" location="'SY 2016-2017 REPORT'!A1" display="SY2016-2017 REPORT" xr:uid="{00000000-0004-0000-0000-00004C0B0000}"/>
    <hyperlink ref="IZR154:IZT154" location="'SY 2016-2017 REPORT'!A1" display="SY2016-2017 REPORT" xr:uid="{00000000-0004-0000-0000-00004D0B0000}"/>
    <hyperlink ref="IZZ154:JAB154" location="'SY 2016-2017 REPORT'!A1" display="SY2016-2017 REPORT" xr:uid="{00000000-0004-0000-0000-00004E0B0000}"/>
    <hyperlink ref="JAH154:JAJ154" location="'SY 2016-2017 REPORT'!A1" display="SY2016-2017 REPORT" xr:uid="{00000000-0004-0000-0000-00004F0B0000}"/>
    <hyperlink ref="JAP154:JAR154" location="'SY 2016-2017 REPORT'!A1" display="SY2016-2017 REPORT" xr:uid="{00000000-0004-0000-0000-0000500B0000}"/>
    <hyperlink ref="JAX154:JAZ154" location="'SY 2016-2017 REPORT'!A1" display="SY2016-2017 REPORT" xr:uid="{00000000-0004-0000-0000-0000510B0000}"/>
    <hyperlink ref="JBF154:JBH154" location="'SY 2016-2017 REPORT'!A1" display="SY2016-2017 REPORT" xr:uid="{00000000-0004-0000-0000-0000520B0000}"/>
    <hyperlink ref="JBN154:JBP154" location="'SY 2016-2017 REPORT'!A1" display="SY2016-2017 REPORT" xr:uid="{00000000-0004-0000-0000-0000530B0000}"/>
    <hyperlink ref="JBV154:JBX154" location="'SY 2016-2017 REPORT'!A1" display="SY2016-2017 REPORT" xr:uid="{00000000-0004-0000-0000-0000540B0000}"/>
    <hyperlink ref="JCD154:JCF154" location="'SY 2016-2017 REPORT'!A1" display="SY2016-2017 REPORT" xr:uid="{00000000-0004-0000-0000-0000550B0000}"/>
    <hyperlink ref="JCL154:JCN154" location="'SY 2016-2017 REPORT'!A1" display="SY2016-2017 REPORT" xr:uid="{00000000-0004-0000-0000-0000560B0000}"/>
    <hyperlink ref="JCT154:JCV154" location="'SY 2016-2017 REPORT'!A1" display="SY2016-2017 REPORT" xr:uid="{00000000-0004-0000-0000-0000570B0000}"/>
    <hyperlink ref="JDB154:JDD154" location="'SY 2016-2017 REPORT'!A1" display="SY2016-2017 REPORT" xr:uid="{00000000-0004-0000-0000-0000580B0000}"/>
    <hyperlink ref="JDJ154:JDL154" location="'SY 2016-2017 REPORT'!A1" display="SY2016-2017 REPORT" xr:uid="{00000000-0004-0000-0000-0000590B0000}"/>
    <hyperlink ref="JDR154:JDT154" location="'SY 2016-2017 REPORT'!A1" display="SY2016-2017 REPORT" xr:uid="{00000000-0004-0000-0000-00005A0B0000}"/>
    <hyperlink ref="JDZ154:JEB154" location="'SY 2016-2017 REPORT'!A1" display="SY2016-2017 REPORT" xr:uid="{00000000-0004-0000-0000-00005B0B0000}"/>
    <hyperlink ref="JEH154:JEJ154" location="'SY 2016-2017 REPORT'!A1" display="SY2016-2017 REPORT" xr:uid="{00000000-0004-0000-0000-00005C0B0000}"/>
    <hyperlink ref="JEP154:JER154" location="'SY 2016-2017 REPORT'!A1" display="SY2016-2017 REPORT" xr:uid="{00000000-0004-0000-0000-00005D0B0000}"/>
    <hyperlink ref="JEX154:JEZ154" location="'SY 2016-2017 REPORT'!A1" display="SY2016-2017 REPORT" xr:uid="{00000000-0004-0000-0000-00005E0B0000}"/>
    <hyperlink ref="JFF154:JFH154" location="'SY 2016-2017 REPORT'!A1" display="SY2016-2017 REPORT" xr:uid="{00000000-0004-0000-0000-00005F0B0000}"/>
    <hyperlink ref="JFN154:JFP154" location="'SY 2016-2017 REPORT'!A1" display="SY2016-2017 REPORT" xr:uid="{00000000-0004-0000-0000-0000600B0000}"/>
    <hyperlink ref="JFV154:JFX154" location="'SY 2016-2017 REPORT'!A1" display="SY2016-2017 REPORT" xr:uid="{00000000-0004-0000-0000-0000610B0000}"/>
    <hyperlink ref="JGD154:JGF154" location="'SY 2016-2017 REPORT'!A1" display="SY2016-2017 REPORT" xr:uid="{00000000-0004-0000-0000-0000620B0000}"/>
    <hyperlink ref="JGL154:JGN154" location="'SY 2016-2017 REPORT'!A1" display="SY2016-2017 REPORT" xr:uid="{00000000-0004-0000-0000-0000630B0000}"/>
    <hyperlink ref="JGT154:JGV154" location="'SY 2016-2017 REPORT'!A1" display="SY2016-2017 REPORT" xr:uid="{00000000-0004-0000-0000-0000640B0000}"/>
    <hyperlink ref="JHB154:JHD154" location="'SY 2016-2017 REPORT'!A1" display="SY2016-2017 REPORT" xr:uid="{00000000-0004-0000-0000-0000650B0000}"/>
    <hyperlink ref="JHJ154:JHL154" location="'SY 2016-2017 REPORT'!A1" display="SY2016-2017 REPORT" xr:uid="{00000000-0004-0000-0000-0000660B0000}"/>
    <hyperlink ref="JHR154:JHT154" location="'SY 2016-2017 REPORT'!A1" display="SY2016-2017 REPORT" xr:uid="{00000000-0004-0000-0000-0000670B0000}"/>
    <hyperlink ref="JHZ154:JIB154" location="'SY 2016-2017 REPORT'!A1" display="SY2016-2017 REPORT" xr:uid="{00000000-0004-0000-0000-0000680B0000}"/>
    <hyperlink ref="JIH154:JIJ154" location="'SY 2016-2017 REPORT'!A1" display="SY2016-2017 REPORT" xr:uid="{00000000-0004-0000-0000-0000690B0000}"/>
    <hyperlink ref="JIP154:JIR154" location="'SY 2016-2017 REPORT'!A1" display="SY2016-2017 REPORT" xr:uid="{00000000-0004-0000-0000-00006A0B0000}"/>
    <hyperlink ref="JIX154:JIZ154" location="'SY 2016-2017 REPORT'!A1" display="SY2016-2017 REPORT" xr:uid="{00000000-0004-0000-0000-00006B0B0000}"/>
    <hyperlink ref="JJF154:JJH154" location="'SY 2016-2017 REPORT'!A1" display="SY2016-2017 REPORT" xr:uid="{00000000-0004-0000-0000-00006C0B0000}"/>
    <hyperlink ref="JJN154:JJP154" location="'SY 2016-2017 REPORT'!A1" display="SY2016-2017 REPORT" xr:uid="{00000000-0004-0000-0000-00006D0B0000}"/>
    <hyperlink ref="JJV154:JJX154" location="'SY 2016-2017 REPORT'!A1" display="SY2016-2017 REPORT" xr:uid="{00000000-0004-0000-0000-00006E0B0000}"/>
    <hyperlink ref="JKD154:JKF154" location="'SY 2016-2017 REPORT'!A1" display="SY2016-2017 REPORT" xr:uid="{00000000-0004-0000-0000-00006F0B0000}"/>
    <hyperlink ref="JKL154:JKN154" location="'SY 2016-2017 REPORT'!A1" display="SY2016-2017 REPORT" xr:uid="{00000000-0004-0000-0000-0000700B0000}"/>
    <hyperlink ref="JKT154:JKV154" location="'SY 2016-2017 REPORT'!A1" display="SY2016-2017 REPORT" xr:uid="{00000000-0004-0000-0000-0000710B0000}"/>
    <hyperlink ref="JLB154:JLD154" location="'SY 2016-2017 REPORT'!A1" display="SY2016-2017 REPORT" xr:uid="{00000000-0004-0000-0000-0000720B0000}"/>
    <hyperlink ref="JLJ154:JLL154" location="'SY 2016-2017 REPORT'!A1" display="SY2016-2017 REPORT" xr:uid="{00000000-0004-0000-0000-0000730B0000}"/>
    <hyperlink ref="JLR154:JLT154" location="'SY 2016-2017 REPORT'!A1" display="SY2016-2017 REPORT" xr:uid="{00000000-0004-0000-0000-0000740B0000}"/>
    <hyperlink ref="JLZ154:JMB154" location="'SY 2016-2017 REPORT'!A1" display="SY2016-2017 REPORT" xr:uid="{00000000-0004-0000-0000-0000750B0000}"/>
    <hyperlink ref="JMH154:JMJ154" location="'SY 2016-2017 REPORT'!A1" display="SY2016-2017 REPORT" xr:uid="{00000000-0004-0000-0000-0000760B0000}"/>
    <hyperlink ref="JMP154:JMR154" location="'SY 2016-2017 REPORT'!A1" display="SY2016-2017 REPORT" xr:uid="{00000000-0004-0000-0000-0000770B0000}"/>
    <hyperlink ref="JMX154:JMZ154" location="'SY 2016-2017 REPORT'!A1" display="SY2016-2017 REPORT" xr:uid="{00000000-0004-0000-0000-0000780B0000}"/>
    <hyperlink ref="JNF154:JNH154" location="'SY 2016-2017 REPORT'!A1" display="SY2016-2017 REPORT" xr:uid="{00000000-0004-0000-0000-0000790B0000}"/>
    <hyperlink ref="JNN154:JNP154" location="'SY 2016-2017 REPORT'!A1" display="SY2016-2017 REPORT" xr:uid="{00000000-0004-0000-0000-00007A0B0000}"/>
    <hyperlink ref="JNV154:JNX154" location="'SY 2016-2017 REPORT'!A1" display="SY2016-2017 REPORT" xr:uid="{00000000-0004-0000-0000-00007B0B0000}"/>
    <hyperlink ref="JOD154:JOF154" location="'SY 2016-2017 REPORT'!A1" display="SY2016-2017 REPORT" xr:uid="{00000000-0004-0000-0000-00007C0B0000}"/>
    <hyperlink ref="JOL154:JON154" location="'SY 2016-2017 REPORT'!A1" display="SY2016-2017 REPORT" xr:uid="{00000000-0004-0000-0000-00007D0B0000}"/>
    <hyperlink ref="JOT154:JOV154" location="'SY 2016-2017 REPORT'!A1" display="SY2016-2017 REPORT" xr:uid="{00000000-0004-0000-0000-00007E0B0000}"/>
    <hyperlink ref="JPB154:JPD154" location="'SY 2016-2017 REPORT'!A1" display="SY2016-2017 REPORT" xr:uid="{00000000-0004-0000-0000-00007F0B0000}"/>
    <hyperlink ref="JPJ154:JPL154" location="'SY 2016-2017 REPORT'!A1" display="SY2016-2017 REPORT" xr:uid="{00000000-0004-0000-0000-0000800B0000}"/>
    <hyperlink ref="JPR154:JPT154" location="'SY 2016-2017 REPORT'!A1" display="SY2016-2017 REPORT" xr:uid="{00000000-0004-0000-0000-0000810B0000}"/>
    <hyperlink ref="JPZ154:JQB154" location="'SY 2016-2017 REPORT'!A1" display="SY2016-2017 REPORT" xr:uid="{00000000-0004-0000-0000-0000820B0000}"/>
    <hyperlink ref="JQH154:JQJ154" location="'SY 2016-2017 REPORT'!A1" display="SY2016-2017 REPORT" xr:uid="{00000000-0004-0000-0000-0000830B0000}"/>
    <hyperlink ref="JQP154:JQR154" location="'SY 2016-2017 REPORT'!A1" display="SY2016-2017 REPORT" xr:uid="{00000000-0004-0000-0000-0000840B0000}"/>
    <hyperlink ref="JQX154:JQZ154" location="'SY 2016-2017 REPORT'!A1" display="SY2016-2017 REPORT" xr:uid="{00000000-0004-0000-0000-0000850B0000}"/>
    <hyperlink ref="JRF154:JRH154" location="'SY 2016-2017 REPORT'!A1" display="SY2016-2017 REPORT" xr:uid="{00000000-0004-0000-0000-0000860B0000}"/>
    <hyperlink ref="JRN154:JRP154" location="'SY 2016-2017 REPORT'!A1" display="SY2016-2017 REPORT" xr:uid="{00000000-0004-0000-0000-0000870B0000}"/>
    <hyperlink ref="JRV154:JRX154" location="'SY 2016-2017 REPORT'!A1" display="SY2016-2017 REPORT" xr:uid="{00000000-0004-0000-0000-0000880B0000}"/>
    <hyperlink ref="JSD154:JSF154" location="'SY 2016-2017 REPORT'!A1" display="SY2016-2017 REPORT" xr:uid="{00000000-0004-0000-0000-0000890B0000}"/>
    <hyperlink ref="JSL154:JSN154" location="'SY 2016-2017 REPORT'!A1" display="SY2016-2017 REPORT" xr:uid="{00000000-0004-0000-0000-00008A0B0000}"/>
    <hyperlink ref="JST154:JSV154" location="'SY 2016-2017 REPORT'!A1" display="SY2016-2017 REPORT" xr:uid="{00000000-0004-0000-0000-00008B0B0000}"/>
    <hyperlink ref="JTB154:JTD154" location="'SY 2016-2017 REPORT'!A1" display="SY2016-2017 REPORT" xr:uid="{00000000-0004-0000-0000-00008C0B0000}"/>
    <hyperlink ref="JTJ154:JTL154" location="'SY 2016-2017 REPORT'!A1" display="SY2016-2017 REPORT" xr:uid="{00000000-0004-0000-0000-00008D0B0000}"/>
    <hyperlink ref="JTR154:JTT154" location="'SY 2016-2017 REPORT'!A1" display="SY2016-2017 REPORT" xr:uid="{00000000-0004-0000-0000-00008E0B0000}"/>
    <hyperlink ref="JTZ154:JUB154" location="'SY 2016-2017 REPORT'!A1" display="SY2016-2017 REPORT" xr:uid="{00000000-0004-0000-0000-00008F0B0000}"/>
    <hyperlink ref="JUH154:JUJ154" location="'SY 2016-2017 REPORT'!A1" display="SY2016-2017 REPORT" xr:uid="{00000000-0004-0000-0000-0000900B0000}"/>
    <hyperlink ref="JUP154:JUR154" location="'SY 2016-2017 REPORT'!A1" display="SY2016-2017 REPORT" xr:uid="{00000000-0004-0000-0000-0000910B0000}"/>
    <hyperlink ref="JUX154:JUZ154" location="'SY 2016-2017 REPORT'!A1" display="SY2016-2017 REPORT" xr:uid="{00000000-0004-0000-0000-0000920B0000}"/>
    <hyperlink ref="JVF154:JVH154" location="'SY 2016-2017 REPORT'!A1" display="SY2016-2017 REPORT" xr:uid="{00000000-0004-0000-0000-0000930B0000}"/>
    <hyperlink ref="JVN154:JVP154" location="'SY 2016-2017 REPORT'!A1" display="SY2016-2017 REPORT" xr:uid="{00000000-0004-0000-0000-0000940B0000}"/>
    <hyperlink ref="JVV154:JVX154" location="'SY 2016-2017 REPORT'!A1" display="SY2016-2017 REPORT" xr:uid="{00000000-0004-0000-0000-0000950B0000}"/>
    <hyperlink ref="JWD154:JWF154" location="'SY 2016-2017 REPORT'!A1" display="SY2016-2017 REPORT" xr:uid="{00000000-0004-0000-0000-0000960B0000}"/>
    <hyperlink ref="JWL154:JWN154" location="'SY 2016-2017 REPORT'!A1" display="SY2016-2017 REPORT" xr:uid="{00000000-0004-0000-0000-0000970B0000}"/>
    <hyperlink ref="JWT154:JWV154" location="'SY 2016-2017 REPORT'!A1" display="SY2016-2017 REPORT" xr:uid="{00000000-0004-0000-0000-0000980B0000}"/>
    <hyperlink ref="JXB154:JXD154" location="'SY 2016-2017 REPORT'!A1" display="SY2016-2017 REPORT" xr:uid="{00000000-0004-0000-0000-0000990B0000}"/>
    <hyperlink ref="JXJ154:JXL154" location="'SY 2016-2017 REPORT'!A1" display="SY2016-2017 REPORT" xr:uid="{00000000-0004-0000-0000-00009A0B0000}"/>
    <hyperlink ref="JXR154:JXT154" location="'SY 2016-2017 REPORT'!A1" display="SY2016-2017 REPORT" xr:uid="{00000000-0004-0000-0000-00009B0B0000}"/>
    <hyperlink ref="JXZ154:JYB154" location="'SY 2016-2017 REPORT'!A1" display="SY2016-2017 REPORT" xr:uid="{00000000-0004-0000-0000-00009C0B0000}"/>
    <hyperlink ref="JYH154:JYJ154" location="'SY 2016-2017 REPORT'!A1" display="SY2016-2017 REPORT" xr:uid="{00000000-0004-0000-0000-00009D0B0000}"/>
    <hyperlink ref="JYP154:JYR154" location="'SY 2016-2017 REPORT'!A1" display="SY2016-2017 REPORT" xr:uid="{00000000-0004-0000-0000-00009E0B0000}"/>
    <hyperlink ref="JYX154:JYZ154" location="'SY 2016-2017 REPORT'!A1" display="SY2016-2017 REPORT" xr:uid="{00000000-0004-0000-0000-00009F0B0000}"/>
    <hyperlink ref="JZF154:JZH154" location="'SY 2016-2017 REPORT'!A1" display="SY2016-2017 REPORT" xr:uid="{00000000-0004-0000-0000-0000A00B0000}"/>
    <hyperlink ref="JZN154:JZP154" location="'SY 2016-2017 REPORT'!A1" display="SY2016-2017 REPORT" xr:uid="{00000000-0004-0000-0000-0000A10B0000}"/>
    <hyperlink ref="JZV154:JZX154" location="'SY 2016-2017 REPORT'!A1" display="SY2016-2017 REPORT" xr:uid="{00000000-0004-0000-0000-0000A20B0000}"/>
    <hyperlink ref="KAD154:KAF154" location="'SY 2016-2017 REPORT'!A1" display="SY2016-2017 REPORT" xr:uid="{00000000-0004-0000-0000-0000A30B0000}"/>
    <hyperlink ref="KAL154:KAN154" location="'SY 2016-2017 REPORT'!A1" display="SY2016-2017 REPORT" xr:uid="{00000000-0004-0000-0000-0000A40B0000}"/>
    <hyperlink ref="KAT154:KAV154" location="'SY 2016-2017 REPORT'!A1" display="SY2016-2017 REPORT" xr:uid="{00000000-0004-0000-0000-0000A50B0000}"/>
    <hyperlink ref="KBB154:KBD154" location="'SY 2016-2017 REPORT'!A1" display="SY2016-2017 REPORT" xr:uid="{00000000-0004-0000-0000-0000A60B0000}"/>
    <hyperlink ref="KBJ154:KBL154" location="'SY 2016-2017 REPORT'!A1" display="SY2016-2017 REPORT" xr:uid="{00000000-0004-0000-0000-0000A70B0000}"/>
    <hyperlink ref="KBR154:KBT154" location="'SY 2016-2017 REPORT'!A1" display="SY2016-2017 REPORT" xr:uid="{00000000-0004-0000-0000-0000A80B0000}"/>
    <hyperlink ref="KBZ154:KCB154" location="'SY 2016-2017 REPORT'!A1" display="SY2016-2017 REPORT" xr:uid="{00000000-0004-0000-0000-0000A90B0000}"/>
    <hyperlink ref="KCH154:KCJ154" location="'SY 2016-2017 REPORT'!A1" display="SY2016-2017 REPORT" xr:uid="{00000000-0004-0000-0000-0000AA0B0000}"/>
    <hyperlink ref="KCP154:KCR154" location="'SY 2016-2017 REPORT'!A1" display="SY2016-2017 REPORT" xr:uid="{00000000-0004-0000-0000-0000AB0B0000}"/>
    <hyperlink ref="KCX154:KCZ154" location="'SY 2016-2017 REPORT'!A1" display="SY2016-2017 REPORT" xr:uid="{00000000-0004-0000-0000-0000AC0B0000}"/>
    <hyperlink ref="KDF154:KDH154" location="'SY 2016-2017 REPORT'!A1" display="SY2016-2017 REPORT" xr:uid="{00000000-0004-0000-0000-0000AD0B0000}"/>
    <hyperlink ref="KDN154:KDP154" location="'SY 2016-2017 REPORT'!A1" display="SY2016-2017 REPORT" xr:uid="{00000000-0004-0000-0000-0000AE0B0000}"/>
    <hyperlink ref="KDV154:KDX154" location="'SY 2016-2017 REPORT'!A1" display="SY2016-2017 REPORT" xr:uid="{00000000-0004-0000-0000-0000AF0B0000}"/>
    <hyperlink ref="KED154:KEF154" location="'SY 2016-2017 REPORT'!A1" display="SY2016-2017 REPORT" xr:uid="{00000000-0004-0000-0000-0000B00B0000}"/>
    <hyperlink ref="KEL154:KEN154" location="'SY 2016-2017 REPORT'!A1" display="SY2016-2017 REPORT" xr:uid="{00000000-0004-0000-0000-0000B10B0000}"/>
    <hyperlink ref="KET154:KEV154" location="'SY 2016-2017 REPORT'!A1" display="SY2016-2017 REPORT" xr:uid="{00000000-0004-0000-0000-0000B20B0000}"/>
    <hyperlink ref="KFB154:KFD154" location="'SY 2016-2017 REPORT'!A1" display="SY2016-2017 REPORT" xr:uid="{00000000-0004-0000-0000-0000B30B0000}"/>
    <hyperlink ref="KFJ154:KFL154" location="'SY 2016-2017 REPORT'!A1" display="SY2016-2017 REPORT" xr:uid="{00000000-0004-0000-0000-0000B40B0000}"/>
    <hyperlink ref="KFR154:KFT154" location="'SY 2016-2017 REPORT'!A1" display="SY2016-2017 REPORT" xr:uid="{00000000-0004-0000-0000-0000B50B0000}"/>
    <hyperlink ref="KFZ154:KGB154" location="'SY 2016-2017 REPORT'!A1" display="SY2016-2017 REPORT" xr:uid="{00000000-0004-0000-0000-0000B60B0000}"/>
    <hyperlink ref="KGH154:KGJ154" location="'SY 2016-2017 REPORT'!A1" display="SY2016-2017 REPORT" xr:uid="{00000000-0004-0000-0000-0000B70B0000}"/>
    <hyperlink ref="KGP154:KGR154" location="'SY 2016-2017 REPORT'!A1" display="SY2016-2017 REPORT" xr:uid="{00000000-0004-0000-0000-0000B80B0000}"/>
    <hyperlink ref="KGX154:KGZ154" location="'SY 2016-2017 REPORT'!A1" display="SY2016-2017 REPORT" xr:uid="{00000000-0004-0000-0000-0000B90B0000}"/>
    <hyperlink ref="KHF154:KHH154" location="'SY 2016-2017 REPORT'!A1" display="SY2016-2017 REPORT" xr:uid="{00000000-0004-0000-0000-0000BA0B0000}"/>
    <hyperlink ref="KHN154:KHP154" location="'SY 2016-2017 REPORT'!A1" display="SY2016-2017 REPORT" xr:uid="{00000000-0004-0000-0000-0000BB0B0000}"/>
    <hyperlink ref="KHV154:KHX154" location="'SY 2016-2017 REPORT'!A1" display="SY2016-2017 REPORT" xr:uid="{00000000-0004-0000-0000-0000BC0B0000}"/>
    <hyperlink ref="KID154:KIF154" location="'SY 2016-2017 REPORT'!A1" display="SY2016-2017 REPORT" xr:uid="{00000000-0004-0000-0000-0000BD0B0000}"/>
    <hyperlink ref="KIL154:KIN154" location="'SY 2016-2017 REPORT'!A1" display="SY2016-2017 REPORT" xr:uid="{00000000-0004-0000-0000-0000BE0B0000}"/>
    <hyperlink ref="KIT154:KIV154" location="'SY 2016-2017 REPORT'!A1" display="SY2016-2017 REPORT" xr:uid="{00000000-0004-0000-0000-0000BF0B0000}"/>
    <hyperlink ref="KJB154:KJD154" location="'SY 2016-2017 REPORT'!A1" display="SY2016-2017 REPORT" xr:uid="{00000000-0004-0000-0000-0000C00B0000}"/>
    <hyperlink ref="KJJ154:KJL154" location="'SY 2016-2017 REPORT'!A1" display="SY2016-2017 REPORT" xr:uid="{00000000-0004-0000-0000-0000C10B0000}"/>
    <hyperlink ref="KJR154:KJT154" location="'SY 2016-2017 REPORT'!A1" display="SY2016-2017 REPORT" xr:uid="{00000000-0004-0000-0000-0000C20B0000}"/>
    <hyperlink ref="KJZ154:KKB154" location="'SY 2016-2017 REPORT'!A1" display="SY2016-2017 REPORT" xr:uid="{00000000-0004-0000-0000-0000C30B0000}"/>
    <hyperlink ref="KKH154:KKJ154" location="'SY 2016-2017 REPORT'!A1" display="SY2016-2017 REPORT" xr:uid="{00000000-0004-0000-0000-0000C40B0000}"/>
    <hyperlink ref="KKP154:KKR154" location="'SY 2016-2017 REPORT'!A1" display="SY2016-2017 REPORT" xr:uid="{00000000-0004-0000-0000-0000C50B0000}"/>
    <hyperlink ref="KKX154:KKZ154" location="'SY 2016-2017 REPORT'!A1" display="SY2016-2017 REPORT" xr:uid="{00000000-0004-0000-0000-0000C60B0000}"/>
    <hyperlink ref="KLF154:KLH154" location="'SY 2016-2017 REPORT'!A1" display="SY2016-2017 REPORT" xr:uid="{00000000-0004-0000-0000-0000C70B0000}"/>
    <hyperlink ref="KLN154:KLP154" location="'SY 2016-2017 REPORT'!A1" display="SY2016-2017 REPORT" xr:uid="{00000000-0004-0000-0000-0000C80B0000}"/>
    <hyperlink ref="KLV154:KLX154" location="'SY 2016-2017 REPORT'!A1" display="SY2016-2017 REPORT" xr:uid="{00000000-0004-0000-0000-0000C90B0000}"/>
    <hyperlink ref="KMD154:KMF154" location="'SY 2016-2017 REPORT'!A1" display="SY2016-2017 REPORT" xr:uid="{00000000-0004-0000-0000-0000CA0B0000}"/>
    <hyperlink ref="KML154:KMN154" location="'SY 2016-2017 REPORT'!A1" display="SY2016-2017 REPORT" xr:uid="{00000000-0004-0000-0000-0000CB0B0000}"/>
    <hyperlink ref="KMT154:KMV154" location="'SY 2016-2017 REPORT'!A1" display="SY2016-2017 REPORT" xr:uid="{00000000-0004-0000-0000-0000CC0B0000}"/>
    <hyperlink ref="KNB154:KND154" location="'SY 2016-2017 REPORT'!A1" display="SY2016-2017 REPORT" xr:uid="{00000000-0004-0000-0000-0000CD0B0000}"/>
    <hyperlink ref="KNJ154:KNL154" location="'SY 2016-2017 REPORT'!A1" display="SY2016-2017 REPORT" xr:uid="{00000000-0004-0000-0000-0000CE0B0000}"/>
    <hyperlink ref="KNR154:KNT154" location="'SY 2016-2017 REPORT'!A1" display="SY2016-2017 REPORT" xr:uid="{00000000-0004-0000-0000-0000CF0B0000}"/>
    <hyperlink ref="KNZ154:KOB154" location="'SY 2016-2017 REPORT'!A1" display="SY2016-2017 REPORT" xr:uid="{00000000-0004-0000-0000-0000D00B0000}"/>
    <hyperlink ref="KOH154:KOJ154" location="'SY 2016-2017 REPORT'!A1" display="SY2016-2017 REPORT" xr:uid="{00000000-0004-0000-0000-0000D10B0000}"/>
    <hyperlink ref="KOP154:KOR154" location="'SY 2016-2017 REPORT'!A1" display="SY2016-2017 REPORT" xr:uid="{00000000-0004-0000-0000-0000D20B0000}"/>
    <hyperlink ref="KOX154:KOZ154" location="'SY 2016-2017 REPORT'!A1" display="SY2016-2017 REPORT" xr:uid="{00000000-0004-0000-0000-0000D30B0000}"/>
    <hyperlink ref="KPF154:KPH154" location="'SY 2016-2017 REPORT'!A1" display="SY2016-2017 REPORT" xr:uid="{00000000-0004-0000-0000-0000D40B0000}"/>
    <hyperlink ref="KPN154:KPP154" location="'SY 2016-2017 REPORT'!A1" display="SY2016-2017 REPORT" xr:uid="{00000000-0004-0000-0000-0000D50B0000}"/>
    <hyperlink ref="KPV154:KPX154" location="'SY 2016-2017 REPORT'!A1" display="SY2016-2017 REPORT" xr:uid="{00000000-0004-0000-0000-0000D60B0000}"/>
    <hyperlink ref="KQD154:KQF154" location="'SY 2016-2017 REPORT'!A1" display="SY2016-2017 REPORT" xr:uid="{00000000-0004-0000-0000-0000D70B0000}"/>
    <hyperlink ref="KQL154:KQN154" location="'SY 2016-2017 REPORT'!A1" display="SY2016-2017 REPORT" xr:uid="{00000000-0004-0000-0000-0000D80B0000}"/>
    <hyperlink ref="KQT154:KQV154" location="'SY 2016-2017 REPORT'!A1" display="SY2016-2017 REPORT" xr:uid="{00000000-0004-0000-0000-0000D90B0000}"/>
    <hyperlink ref="KRB154:KRD154" location="'SY 2016-2017 REPORT'!A1" display="SY2016-2017 REPORT" xr:uid="{00000000-0004-0000-0000-0000DA0B0000}"/>
    <hyperlink ref="KRJ154:KRL154" location="'SY 2016-2017 REPORT'!A1" display="SY2016-2017 REPORT" xr:uid="{00000000-0004-0000-0000-0000DB0B0000}"/>
    <hyperlink ref="KRR154:KRT154" location="'SY 2016-2017 REPORT'!A1" display="SY2016-2017 REPORT" xr:uid="{00000000-0004-0000-0000-0000DC0B0000}"/>
    <hyperlink ref="KRZ154:KSB154" location="'SY 2016-2017 REPORT'!A1" display="SY2016-2017 REPORT" xr:uid="{00000000-0004-0000-0000-0000DD0B0000}"/>
    <hyperlink ref="KSH154:KSJ154" location="'SY 2016-2017 REPORT'!A1" display="SY2016-2017 REPORT" xr:uid="{00000000-0004-0000-0000-0000DE0B0000}"/>
    <hyperlink ref="KSP154:KSR154" location="'SY 2016-2017 REPORT'!A1" display="SY2016-2017 REPORT" xr:uid="{00000000-0004-0000-0000-0000DF0B0000}"/>
    <hyperlink ref="KSX154:KSZ154" location="'SY 2016-2017 REPORT'!A1" display="SY2016-2017 REPORT" xr:uid="{00000000-0004-0000-0000-0000E00B0000}"/>
    <hyperlink ref="KTF154:KTH154" location="'SY 2016-2017 REPORT'!A1" display="SY2016-2017 REPORT" xr:uid="{00000000-0004-0000-0000-0000E10B0000}"/>
    <hyperlink ref="KTN154:KTP154" location="'SY 2016-2017 REPORT'!A1" display="SY2016-2017 REPORT" xr:uid="{00000000-0004-0000-0000-0000E20B0000}"/>
    <hyperlink ref="KTV154:KTX154" location="'SY 2016-2017 REPORT'!A1" display="SY2016-2017 REPORT" xr:uid="{00000000-0004-0000-0000-0000E30B0000}"/>
    <hyperlink ref="KUD154:KUF154" location="'SY 2016-2017 REPORT'!A1" display="SY2016-2017 REPORT" xr:uid="{00000000-0004-0000-0000-0000E40B0000}"/>
    <hyperlink ref="KUL154:KUN154" location="'SY 2016-2017 REPORT'!A1" display="SY2016-2017 REPORT" xr:uid="{00000000-0004-0000-0000-0000E50B0000}"/>
    <hyperlink ref="KUT154:KUV154" location="'SY 2016-2017 REPORT'!A1" display="SY2016-2017 REPORT" xr:uid="{00000000-0004-0000-0000-0000E60B0000}"/>
    <hyperlink ref="KVB154:KVD154" location="'SY 2016-2017 REPORT'!A1" display="SY2016-2017 REPORT" xr:uid="{00000000-0004-0000-0000-0000E70B0000}"/>
    <hyperlink ref="KVJ154:KVL154" location="'SY 2016-2017 REPORT'!A1" display="SY2016-2017 REPORT" xr:uid="{00000000-0004-0000-0000-0000E80B0000}"/>
    <hyperlink ref="KVR154:KVT154" location="'SY 2016-2017 REPORT'!A1" display="SY2016-2017 REPORT" xr:uid="{00000000-0004-0000-0000-0000E90B0000}"/>
    <hyperlink ref="KVZ154:KWB154" location="'SY 2016-2017 REPORT'!A1" display="SY2016-2017 REPORT" xr:uid="{00000000-0004-0000-0000-0000EA0B0000}"/>
    <hyperlink ref="KWH154:KWJ154" location="'SY 2016-2017 REPORT'!A1" display="SY2016-2017 REPORT" xr:uid="{00000000-0004-0000-0000-0000EB0B0000}"/>
    <hyperlink ref="KWP154:KWR154" location="'SY 2016-2017 REPORT'!A1" display="SY2016-2017 REPORT" xr:uid="{00000000-0004-0000-0000-0000EC0B0000}"/>
    <hyperlink ref="KWX154:KWZ154" location="'SY 2016-2017 REPORT'!A1" display="SY2016-2017 REPORT" xr:uid="{00000000-0004-0000-0000-0000ED0B0000}"/>
    <hyperlink ref="KXF154:KXH154" location="'SY 2016-2017 REPORT'!A1" display="SY2016-2017 REPORT" xr:uid="{00000000-0004-0000-0000-0000EE0B0000}"/>
    <hyperlink ref="KXN154:KXP154" location="'SY 2016-2017 REPORT'!A1" display="SY2016-2017 REPORT" xr:uid="{00000000-0004-0000-0000-0000EF0B0000}"/>
    <hyperlink ref="KXV154:KXX154" location="'SY 2016-2017 REPORT'!A1" display="SY2016-2017 REPORT" xr:uid="{00000000-0004-0000-0000-0000F00B0000}"/>
    <hyperlink ref="KYD154:KYF154" location="'SY 2016-2017 REPORT'!A1" display="SY2016-2017 REPORT" xr:uid="{00000000-0004-0000-0000-0000F10B0000}"/>
    <hyperlink ref="KYL154:KYN154" location="'SY 2016-2017 REPORT'!A1" display="SY2016-2017 REPORT" xr:uid="{00000000-0004-0000-0000-0000F20B0000}"/>
    <hyperlink ref="KYT154:KYV154" location="'SY 2016-2017 REPORT'!A1" display="SY2016-2017 REPORT" xr:uid="{00000000-0004-0000-0000-0000F30B0000}"/>
    <hyperlink ref="KZB154:KZD154" location="'SY 2016-2017 REPORT'!A1" display="SY2016-2017 REPORT" xr:uid="{00000000-0004-0000-0000-0000F40B0000}"/>
    <hyperlink ref="KZJ154:KZL154" location="'SY 2016-2017 REPORT'!A1" display="SY2016-2017 REPORT" xr:uid="{00000000-0004-0000-0000-0000F50B0000}"/>
    <hyperlink ref="KZR154:KZT154" location="'SY 2016-2017 REPORT'!A1" display="SY2016-2017 REPORT" xr:uid="{00000000-0004-0000-0000-0000F60B0000}"/>
    <hyperlink ref="KZZ154:LAB154" location="'SY 2016-2017 REPORT'!A1" display="SY2016-2017 REPORT" xr:uid="{00000000-0004-0000-0000-0000F70B0000}"/>
    <hyperlink ref="LAH154:LAJ154" location="'SY 2016-2017 REPORT'!A1" display="SY2016-2017 REPORT" xr:uid="{00000000-0004-0000-0000-0000F80B0000}"/>
    <hyperlink ref="LAP154:LAR154" location="'SY 2016-2017 REPORT'!A1" display="SY2016-2017 REPORT" xr:uid="{00000000-0004-0000-0000-0000F90B0000}"/>
    <hyperlink ref="LAX154:LAZ154" location="'SY 2016-2017 REPORT'!A1" display="SY2016-2017 REPORT" xr:uid="{00000000-0004-0000-0000-0000FA0B0000}"/>
    <hyperlink ref="LBF154:LBH154" location="'SY 2016-2017 REPORT'!A1" display="SY2016-2017 REPORT" xr:uid="{00000000-0004-0000-0000-0000FB0B0000}"/>
    <hyperlink ref="LBN154:LBP154" location="'SY 2016-2017 REPORT'!A1" display="SY2016-2017 REPORT" xr:uid="{00000000-0004-0000-0000-0000FC0B0000}"/>
    <hyperlink ref="LBV154:LBX154" location="'SY 2016-2017 REPORT'!A1" display="SY2016-2017 REPORT" xr:uid="{00000000-0004-0000-0000-0000FD0B0000}"/>
    <hyperlink ref="LCD154:LCF154" location="'SY 2016-2017 REPORT'!A1" display="SY2016-2017 REPORT" xr:uid="{00000000-0004-0000-0000-0000FE0B0000}"/>
    <hyperlink ref="LCL154:LCN154" location="'SY 2016-2017 REPORT'!A1" display="SY2016-2017 REPORT" xr:uid="{00000000-0004-0000-0000-0000FF0B0000}"/>
    <hyperlink ref="LCT154:LCV154" location="'SY 2016-2017 REPORT'!A1" display="SY2016-2017 REPORT" xr:uid="{00000000-0004-0000-0000-0000000C0000}"/>
    <hyperlink ref="LDB154:LDD154" location="'SY 2016-2017 REPORT'!A1" display="SY2016-2017 REPORT" xr:uid="{00000000-0004-0000-0000-0000010C0000}"/>
    <hyperlink ref="LDJ154:LDL154" location="'SY 2016-2017 REPORT'!A1" display="SY2016-2017 REPORT" xr:uid="{00000000-0004-0000-0000-0000020C0000}"/>
    <hyperlink ref="LDR154:LDT154" location="'SY 2016-2017 REPORT'!A1" display="SY2016-2017 REPORT" xr:uid="{00000000-0004-0000-0000-0000030C0000}"/>
    <hyperlink ref="LDZ154:LEB154" location="'SY 2016-2017 REPORT'!A1" display="SY2016-2017 REPORT" xr:uid="{00000000-0004-0000-0000-0000040C0000}"/>
    <hyperlink ref="LEH154:LEJ154" location="'SY 2016-2017 REPORT'!A1" display="SY2016-2017 REPORT" xr:uid="{00000000-0004-0000-0000-0000050C0000}"/>
    <hyperlink ref="LEP154:LER154" location="'SY 2016-2017 REPORT'!A1" display="SY2016-2017 REPORT" xr:uid="{00000000-0004-0000-0000-0000060C0000}"/>
    <hyperlink ref="LEX154:LEZ154" location="'SY 2016-2017 REPORT'!A1" display="SY2016-2017 REPORT" xr:uid="{00000000-0004-0000-0000-0000070C0000}"/>
    <hyperlink ref="LFF154:LFH154" location="'SY 2016-2017 REPORT'!A1" display="SY2016-2017 REPORT" xr:uid="{00000000-0004-0000-0000-0000080C0000}"/>
    <hyperlink ref="LFN154:LFP154" location="'SY 2016-2017 REPORT'!A1" display="SY2016-2017 REPORT" xr:uid="{00000000-0004-0000-0000-0000090C0000}"/>
    <hyperlink ref="LFV154:LFX154" location="'SY 2016-2017 REPORT'!A1" display="SY2016-2017 REPORT" xr:uid="{00000000-0004-0000-0000-00000A0C0000}"/>
    <hyperlink ref="LGD154:LGF154" location="'SY 2016-2017 REPORT'!A1" display="SY2016-2017 REPORT" xr:uid="{00000000-0004-0000-0000-00000B0C0000}"/>
    <hyperlink ref="LGL154:LGN154" location="'SY 2016-2017 REPORT'!A1" display="SY2016-2017 REPORT" xr:uid="{00000000-0004-0000-0000-00000C0C0000}"/>
    <hyperlink ref="LGT154:LGV154" location="'SY 2016-2017 REPORT'!A1" display="SY2016-2017 REPORT" xr:uid="{00000000-0004-0000-0000-00000D0C0000}"/>
    <hyperlink ref="LHB154:LHD154" location="'SY 2016-2017 REPORT'!A1" display="SY2016-2017 REPORT" xr:uid="{00000000-0004-0000-0000-00000E0C0000}"/>
    <hyperlink ref="LHJ154:LHL154" location="'SY 2016-2017 REPORT'!A1" display="SY2016-2017 REPORT" xr:uid="{00000000-0004-0000-0000-00000F0C0000}"/>
    <hyperlink ref="LHR154:LHT154" location="'SY 2016-2017 REPORT'!A1" display="SY2016-2017 REPORT" xr:uid="{00000000-0004-0000-0000-0000100C0000}"/>
    <hyperlink ref="LHZ154:LIB154" location="'SY 2016-2017 REPORT'!A1" display="SY2016-2017 REPORT" xr:uid="{00000000-0004-0000-0000-0000110C0000}"/>
    <hyperlink ref="LIH154:LIJ154" location="'SY 2016-2017 REPORT'!A1" display="SY2016-2017 REPORT" xr:uid="{00000000-0004-0000-0000-0000120C0000}"/>
    <hyperlink ref="LIP154:LIR154" location="'SY 2016-2017 REPORT'!A1" display="SY2016-2017 REPORT" xr:uid="{00000000-0004-0000-0000-0000130C0000}"/>
    <hyperlink ref="LIX154:LIZ154" location="'SY 2016-2017 REPORT'!A1" display="SY2016-2017 REPORT" xr:uid="{00000000-0004-0000-0000-0000140C0000}"/>
    <hyperlink ref="LJF154:LJH154" location="'SY 2016-2017 REPORT'!A1" display="SY2016-2017 REPORT" xr:uid="{00000000-0004-0000-0000-0000150C0000}"/>
    <hyperlink ref="LJN154:LJP154" location="'SY 2016-2017 REPORT'!A1" display="SY2016-2017 REPORT" xr:uid="{00000000-0004-0000-0000-0000160C0000}"/>
    <hyperlink ref="LJV154:LJX154" location="'SY 2016-2017 REPORT'!A1" display="SY2016-2017 REPORT" xr:uid="{00000000-0004-0000-0000-0000170C0000}"/>
    <hyperlink ref="LKD154:LKF154" location="'SY 2016-2017 REPORT'!A1" display="SY2016-2017 REPORT" xr:uid="{00000000-0004-0000-0000-0000180C0000}"/>
    <hyperlink ref="LKL154:LKN154" location="'SY 2016-2017 REPORT'!A1" display="SY2016-2017 REPORT" xr:uid="{00000000-0004-0000-0000-0000190C0000}"/>
    <hyperlink ref="LKT154:LKV154" location="'SY 2016-2017 REPORT'!A1" display="SY2016-2017 REPORT" xr:uid="{00000000-0004-0000-0000-00001A0C0000}"/>
    <hyperlink ref="LLB154:LLD154" location="'SY 2016-2017 REPORT'!A1" display="SY2016-2017 REPORT" xr:uid="{00000000-0004-0000-0000-00001B0C0000}"/>
    <hyperlink ref="LLJ154:LLL154" location="'SY 2016-2017 REPORT'!A1" display="SY2016-2017 REPORT" xr:uid="{00000000-0004-0000-0000-00001C0C0000}"/>
    <hyperlink ref="LLR154:LLT154" location="'SY 2016-2017 REPORT'!A1" display="SY2016-2017 REPORT" xr:uid="{00000000-0004-0000-0000-00001D0C0000}"/>
    <hyperlink ref="LLZ154:LMB154" location="'SY 2016-2017 REPORT'!A1" display="SY2016-2017 REPORT" xr:uid="{00000000-0004-0000-0000-00001E0C0000}"/>
    <hyperlink ref="LMH154:LMJ154" location="'SY 2016-2017 REPORT'!A1" display="SY2016-2017 REPORT" xr:uid="{00000000-0004-0000-0000-00001F0C0000}"/>
    <hyperlink ref="LMP154:LMR154" location="'SY 2016-2017 REPORT'!A1" display="SY2016-2017 REPORT" xr:uid="{00000000-0004-0000-0000-0000200C0000}"/>
    <hyperlink ref="LMX154:LMZ154" location="'SY 2016-2017 REPORT'!A1" display="SY2016-2017 REPORT" xr:uid="{00000000-0004-0000-0000-0000210C0000}"/>
    <hyperlink ref="LNF154:LNH154" location="'SY 2016-2017 REPORT'!A1" display="SY2016-2017 REPORT" xr:uid="{00000000-0004-0000-0000-0000220C0000}"/>
    <hyperlink ref="LNN154:LNP154" location="'SY 2016-2017 REPORT'!A1" display="SY2016-2017 REPORT" xr:uid="{00000000-0004-0000-0000-0000230C0000}"/>
    <hyperlink ref="LNV154:LNX154" location="'SY 2016-2017 REPORT'!A1" display="SY2016-2017 REPORT" xr:uid="{00000000-0004-0000-0000-0000240C0000}"/>
    <hyperlink ref="LOD154:LOF154" location="'SY 2016-2017 REPORT'!A1" display="SY2016-2017 REPORT" xr:uid="{00000000-0004-0000-0000-0000250C0000}"/>
    <hyperlink ref="LOL154:LON154" location="'SY 2016-2017 REPORT'!A1" display="SY2016-2017 REPORT" xr:uid="{00000000-0004-0000-0000-0000260C0000}"/>
    <hyperlink ref="LOT154:LOV154" location="'SY 2016-2017 REPORT'!A1" display="SY2016-2017 REPORT" xr:uid="{00000000-0004-0000-0000-0000270C0000}"/>
    <hyperlink ref="LPB154:LPD154" location="'SY 2016-2017 REPORT'!A1" display="SY2016-2017 REPORT" xr:uid="{00000000-0004-0000-0000-0000280C0000}"/>
    <hyperlink ref="LPJ154:LPL154" location="'SY 2016-2017 REPORT'!A1" display="SY2016-2017 REPORT" xr:uid="{00000000-0004-0000-0000-0000290C0000}"/>
    <hyperlink ref="LPR154:LPT154" location="'SY 2016-2017 REPORT'!A1" display="SY2016-2017 REPORT" xr:uid="{00000000-0004-0000-0000-00002A0C0000}"/>
    <hyperlink ref="LPZ154:LQB154" location="'SY 2016-2017 REPORT'!A1" display="SY2016-2017 REPORT" xr:uid="{00000000-0004-0000-0000-00002B0C0000}"/>
    <hyperlink ref="LQH154:LQJ154" location="'SY 2016-2017 REPORT'!A1" display="SY2016-2017 REPORT" xr:uid="{00000000-0004-0000-0000-00002C0C0000}"/>
    <hyperlink ref="LQP154:LQR154" location="'SY 2016-2017 REPORT'!A1" display="SY2016-2017 REPORT" xr:uid="{00000000-0004-0000-0000-00002D0C0000}"/>
    <hyperlink ref="LQX154:LQZ154" location="'SY 2016-2017 REPORT'!A1" display="SY2016-2017 REPORT" xr:uid="{00000000-0004-0000-0000-00002E0C0000}"/>
    <hyperlink ref="LRF154:LRH154" location="'SY 2016-2017 REPORT'!A1" display="SY2016-2017 REPORT" xr:uid="{00000000-0004-0000-0000-00002F0C0000}"/>
    <hyperlink ref="LRN154:LRP154" location="'SY 2016-2017 REPORT'!A1" display="SY2016-2017 REPORT" xr:uid="{00000000-0004-0000-0000-0000300C0000}"/>
    <hyperlink ref="LRV154:LRX154" location="'SY 2016-2017 REPORT'!A1" display="SY2016-2017 REPORT" xr:uid="{00000000-0004-0000-0000-0000310C0000}"/>
    <hyperlink ref="LSD154:LSF154" location="'SY 2016-2017 REPORT'!A1" display="SY2016-2017 REPORT" xr:uid="{00000000-0004-0000-0000-0000320C0000}"/>
    <hyperlink ref="LSL154:LSN154" location="'SY 2016-2017 REPORT'!A1" display="SY2016-2017 REPORT" xr:uid="{00000000-0004-0000-0000-0000330C0000}"/>
    <hyperlink ref="LST154:LSV154" location="'SY 2016-2017 REPORT'!A1" display="SY2016-2017 REPORT" xr:uid="{00000000-0004-0000-0000-0000340C0000}"/>
    <hyperlink ref="LTB154:LTD154" location="'SY 2016-2017 REPORT'!A1" display="SY2016-2017 REPORT" xr:uid="{00000000-0004-0000-0000-0000350C0000}"/>
    <hyperlink ref="LTJ154:LTL154" location="'SY 2016-2017 REPORT'!A1" display="SY2016-2017 REPORT" xr:uid="{00000000-0004-0000-0000-0000360C0000}"/>
    <hyperlink ref="LTR154:LTT154" location="'SY 2016-2017 REPORT'!A1" display="SY2016-2017 REPORT" xr:uid="{00000000-0004-0000-0000-0000370C0000}"/>
    <hyperlink ref="LTZ154:LUB154" location="'SY 2016-2017 REPORT'!A1" display="SY2016-2017 REPORT" xr:uid="{00000000-0004-0000-0000-0000380C0000}"/>
    <hyperlink ref="LUH154:LUJ154" location="'SY 2016-2017 REPORT'!A1" display="SY2016-2017 REPORT" xr:uid="{00000000-0004-0000-0000-0000390C0000}"/>
    <hyperlink ref="LUP154:LUR154" location="'SY 2016-2017 REPORT'!A1" display="SY2016-2017 REPORT" xr:uid="{00000000-0004-0000-0000-00003A0C0000}"/>
    <hyperlink ref="LUX154:LUZ154" location="'SY 2016-2017 REPORT'!A1" display="SY2016-2017 REPORT" xr:uid="{00000000-0004-0000-0000-00003B0C0000}"/>
    <hyperlink ref="LVF154:LVH154" location="'SY 2016-2017 REPORT'!A1" display="SY2016-2017 REPORT" xr:uid="{00000000-0004-0000-0000-00003C0C0000}"/>
    <hyperlink ref="LVN154:LVP154" location="'SY 2016-2017 REPORT'!A1" display="SY2016-2017 REPORT" xr:uid="{00000000-0004-0000-0000-00003D0C0000}"/>
    <hyperlink ref="LVV154:LVX154" location="'SY 2016-2017 REPORT'!A1" display="SY2016-2017 REPORT" xr:uid="{00000000-0004-0000-0000-00003E0C0000}"/>
    <hyperlink ref="LWD154:LWF154" location="'SY 2016-2017 REPORT'!A1" display="SY2016-2017 REPORT" xr:uid="{00000000-0004-0000-0000-00003F0C0000}"/>
    <hyperlink ref="LWL154:LWN154" location="'SY 2016-2017 REPORT'!A1" display="SY2016-2017 REPORT" xr:uid="{00000000-0004-0000-0000-0000400C0000}"/>
    <hyperlink ref="LWT154:LWV154" location="'SY 2016-2017 REPORT'!A1" display="SY2016-2017 REPORT" xr:uid="{00000000-0004-0000-0000-0000410C0000}"/>
    <hyperlink ref="LXB154:LXD154" location="'SY 2016-2017 REPORT'!A1" display="SY2016-2017 REPORT" xr:uid="{00000000-0004-0000-0000-0000420C0000}"/>
    <hyperlink ref="LXJ154:LXL154" location="'SY 2016-2017 REPORT'!A1" display="SY2016-2017 REPORT" xr:uid="{00000000-0004-0000-0000-0000430C0000}"/>
    <hyperlink ref="LXR154:LXT154" location="'SY 2016-2017 REPORT'!A1" display="SY2016-2017 REPORT" xr:uid="{00000000-0004-0000-0000-0000440C0000}"/>
    <hyperlink ref="LXZ154:LYB154" location="'SY 2016-2017 REPORT'!A1" display="SY2016-2017 REPORT" xr:uid="{00000000-0004-0000-0000-0000450C0000}"/>
    <hyperlink ref="LYH154:LYJ154" location="'SY 2016-2017 REPORT'!A1" display="SY2016-2017 REPORT" xr:uid="{00000000-0004-0000-0000-0000460C0000}"/>
    <hyperlink ref="LYP154:LYR154" location="'SY 2016-2017 REPORT'!A1" display="SY2016-2017 REPORT" xr:uid="{00000000-0004-0000-0000-0000470C0000}"/>
    <hyperlink ref="LYX154:LYZ154" location="'SY 2016-2017 REPORT'!A1" display="SY2016-2017 REPORT" xr:uid="{00000000-0004-0000-0000-0000480C0000}"/>
    <hyperlink ref="LZF154:LZH154" location="'SY 2016-2017 REPORT'!A1" display="SY2016-2017 REPORT" xr:uid="{00000000-0004-0000-0000-0000490C0000}"/>
    <hyperlink ref="LZN154:LZP154" location="'SY 2016-2017 REPORT'!A1" display="SY2016-2017 REPORT" xr:uid="{00000000-0004-0000-0000-00004A0C0000}"/>
    <hyperlink ref="LZV154:LZX154" location="'SY 2016-2017 REPORT'!A1" display="SY2016-2017 REPORT" xr:uid="{00000000-0004-0000-0000-00004B0C0000}"/>
    <hyperlink ref="MAD154:MAF154" location="'SY 2016-2017 REPORT'!A1" display="SY2016-2017 REPORT" xr:uid="{00000000-0004-0000-0000-00004C0C0000}"/>
    <hyperlink ref="MAL154:MAN154" location="'SY 2016-2017 REPORT'!A1" display="SY2016-2017 REPORT" xr:uid="{00000000-0004-0000-0000-00004D0C0000}"/>
    <hyperlink ref="MAT154:MAV154" location="'SY 2016-2017 REPORT'!A1" display="SY2016-2017 REPORT" xr:uid="{00000000-0004-0000-0000-00004E0C0000}"/>
    <hyperlink ref="MBB154:MBD154" location="'SY 2016-2017 REPORT'!A1" display="SY2016-2017 REPORT" xr:uid="{00000000-0004-0000-0000-00004F0C0000}"/>
    <hyperlink ref="MBJ154:MBL154" location="'SY 2016-2017 REPORT'!A1" display="SY2016-2017 REPORT" xr:uid="{00000000-0004-0000-0000-0000500C0000}"/>
    <hyperlink ref="MBR154:MBT154" location="'SY 2016-2017 REPORT'!A1" display="SY2016-2017 REPORT" xr:uid="{00000000-0004-0000-0000-0000510C0000}"/>
    <hyperlink ref="MBZ154:MCB154" location="'SY 2016-2017 REPORT'!A1" display="SY2016-2017 REPORT" xr:uid="{00000000-0004-0000-0000-0000520C0000}"/>
    <hyperlink ref="MCH154:MCJ154" location="'SY 2016-2017 REPORT'!A1" display="SY2016-2017 REPORT" xr:uid="{00000000-0004-0000-0000-0000530C0000}"/>
    <hyperlink ref="MCP154:MCR154" location="'SY 2016-2017 REPORT'!A1" display="SY2016-2017 REPORT" xr:uid="{00000000-0004-0000-0000-0000540C0000}"/>
    <hyperlink ref="MCX154:MCZ154" location="'SY 2016-2017 REPORT'!A1" display="SY2016-2017 REPORT" xr:uid="{00000000-0004-0000-0000-0000550C0000}"/>
    <hyperlink ref="MDF154:MDH154" location="'SY 2016-2017 REPORT'!A1" display="SY2016-2017 REPORT" xr:uid="{00000000-0004-0000-0000-0000560C0000}"/>
    <hyperlink ref="MDN154:MDP154" location="'SY 2016-2017 REPORT'!A1" display="SY2016-2017 REPORT" xr:uid="{00000000-0004-0000-0000-0000570C0000}"/>
    <hyperlink ref="MDV154:MDX154" location="'SY 2016-2017 REPORT'!A1" display="SY2016-2017 REPORT" xr:uid="{00000000-0004-0000-0000-0000580C0000}"/>
    <hyperlink ref="MED154:MEF154" location="'SY 2016-2017 REPORT'!A1" display="SY2016-2017 REPORT" xr:uid="{00000000-0004-0000-0000-0000590C0000}"/>
    <hyperlink ref="MEL154:MEN154" location="'SY 2016-2017 REPORT'!A1" display="SY2016-2017 REPORT" xr:uid="{00000000-0004-0000-0000-00005A0C0000}"/>
    <hyperlink ref="MET154:MEV154" location="'SY 2016-2017 REPORT'!A1" display="SY2016-2017 REPORT" xr:uid="{00000000-0004-0000-0000-00005B0C0000}"/>
    <hyperlink ref="MFB154:MFD154" location="'SY 2016-2017 REPORT'!A1" display="SY2016-2017 REPORT" xr:uid="{00000000-0004-0000-0000-00005C0C0000}"/>
    <hyperlink ref="MFJ154:MFL154" location="'SY 2016-2017 REPORT'!A1" display="SY2016-2017 REPORT" xr:uid="{00000000-0004-0000-0000-00005D0C0000}"/>
    <hyperlink ref="MFR154:MFT154" location="'SY 2016-2017 REPORT'!A1" display="SY2016-2017 REPORT" xr:uid="{00000000-0004-0000-0000-00005E0C0000}"/>
    <hyperlink ref="MFZ154:MGB154" location="'SY 2016-2017 REPORT'!A1" display="SY2016-2017 REPORT" xr:uid="{00000000-0004-0000-0000-00005F0C0000}"/>
    <hyperlink ref="MGH154:MGJ154" location="'SY 2016-2017 REPORT'!A1" display="SY2016-2017 REPORT" xr:uid="{00000000-0004-0000-0000-0000600C0000}"/>
    <hyperlink ref="MGP154:MGR154" location="'SY 2016-2017 REPORT'!A1" display="SY2016-2017 REPORT" xr:uid="{00000000-0004-0000-0000-0000610C0000}"/>
    <hyperlink ref="MGX154:MGZ154" location="'SY 2016-2017 REPORT'!A1" display="SY2016-2017 REPORT" xr:uid="{00000000-0004-0000-0000-0000620C0000}"/>
    <hyperlink ref="MHF154:MHH154" location="'SY 2016-2017 REPORT'!A1" display="SY2016-2017 REPORT" xr:uid="{00000000-0004-0000-0000-0000630C0000}"/>
    <hyperlink ref="MHN154:MHP154" location="'SY 2016-2017 REPORT'!A1" display="SY2016-2017 REPORT" xr:uid="{00000000-0004-0000-0000-0000640C0000}"/>
    <hyperlink ref="MHV154:MHX154" location="'SY 2016-2017 REPORT'!A1" display="SY2016-2017 REPORT" xr:uid="{00000000-0004-0000-0000-0000650C0000}"/>
    <hyperlink ref="MID154:MIF154" location="'SY 2016-2017 REPORT'!A1" display="SY2016-2017 REPORT" xr:uid="{00000000-0004-0000-0000-0000660C0000}"/>
    <hyperlink ref="MIL154:MIN154" location="'SY 2016-2017 REPORT'!A1" display="SY2016-2017 REPORT" xr:uid="{00000000-0004-0000-0000-0000670C0000}"/>
    <hyperlink ref="MIT154:MIV154" location="'SY 2016-2017 REPORT'!A1" display="SY2016-2017 REPORT" xr:uid="{00000000-0004-0000-0000-0000680C0000}"/>
    <hyperlink ref="MJB154:MJD154" location="'SY 2016-2017 REPORT'!A1" display="SY2016-2017 REPORT" xr:uid="{00000000-0004-0000-0000-0000690C0000}"/>
    <hyperlink ref="MJJ154:MJL154" location="'SY 2016-2017 REPORT'!A1" display="SY2016-2017 REPORT" xr:uid="{00000000-0004-0000-0000-00006A0C0000}"/>
    <hyperlink ref="MJR154:MJT154" location="'SY 2016-2017 REPORT'!A1" display="SY2016-2017 REPORT" xr:uid="{00000000-0004-0000-0000-00006B0C0000}"/>
    <hyperlink ref="MJZ154:MKB154" location="'SY 2016-2017 REPORT'!A1" display="SY2016-2017 REPORT" xr:uid="{00000000-0004-0000-0000-00006C0C0000}"/>
    <hyperlink ref="MKH154:MKJ154" location="'SY 2016-2017 REPORT'!A1" display="SY2016-2017 REPORT" xr:uid="{00000000-0004-0000-0000-00006D0C0000}"/>
    <hyperlink ref="MKP154:MKR154" location="'SY 2016-2017 REPORT'!A1" display="SY2016-2017 REPORT" xr:uid="{00000000-0004-0000-0000-00006E0C0000}"/>
    <hyperlink ref="MKX154:MKZ154" location="'SY 2016-2017 REPORT'!A1" display="SY2016-2017 REPORT" xr:uid="{00000000-0004-0000-0000-00006F0C0000}"/>
    <hyperlink ref="MLF154:MLH154" location="'SY 2016-2017 REPORT'!A1" display="SY2016-2017 REPORT" xr:uid="{00000000-0004-0000-0000-0000700C0000}"/>
    <hyperlink ref="MLN154:MLP154" location="'SY 2016-2017 REPORT'!A1" display="SY2016-2017 REPORT" xr:uid="{00000000-0004-0000-0000-0000710C0000}"/>
    <hyperlink ref="MLV154:MLX154" location="'SY 2016-2017 REPORT'!A1" display="SY2016-2017 REPORT" xr:uid="{00000000-0004-0000-0000-0000720C0000}"/>
    <hyperlink ref="MMD154:MMF154" location="'SY 2016-2017 REPORT'!A1" display="SY2016-2017 REPORT" xr:uid="{00000000-0004-0000-0000-0000730C0000}"/>
    <hyperlink ref="MML154:MMN154" location="'SY 2016-2017 REPORT'!A1" display="SY2016-2017 REPORT" xr:uid="{00000000-0004-0000-0000-0000740C0000}"/>
    <hyperlink ref="MMT154:MMV154" location="'SY 2016-2017 REPORT'!A1" display="SY2016-2017 REPORT" xr:uid="{00000000-0004-0000-0000-0000750C0000}"/>
    <hyperlink ref="MNB154:MND154" location="'SY 2016-2017 REPORT'!A1" display="SY2016-2017 REPORT" xr:uid="{00000000-0004-0000-0000-0000760C0000}"/>
    <hyperlink ref="MNJ154:MNL154" location="'SY 2016-2017 REPORT'!A1" display="SY2016-2017 REPORT" xr:uid="{00000000-0004-0000-0000-0000770C0000}"/>
    <hyperlink ref="MNR154:MNT154" location="'SY 2016-2017 REPORT'!A1" display="SY2016-2017 REPORT" xr:uid="{00000000-0004-0000-0000-0000780C0000}"/>
    <hyperlink ref="MNZ154:MOB154" location="'SY 2016-2017 REPORT'!A1" display="SY2016-2017 REPORT" xr:uid="{00000000-0004-0000-0000-0000790C0000}"/>
    <hyperlink ref="MOH154:MOJ154" location="'SY 2016-2017 REPORT'!A1" display="SY2016-2017 REPORT" xr:uid="{00000000-0004-0000-0000-00007A0C0000}"/>
    <hyperlink ref="MOP154:MOR154" location="'SY 2016-2017 REPORT'!A1" display="SY2016-2017 REPORT" xr:uid="{00000000-0004-0000-0000-00007B0C0000}"/>
    <hyperlink ref="MOX154:MOZ154" location="'SY 2016-2017 REPORT'!A1" display="SY2016-2017 REPORT" xr:uid="{00000000-0004-0000-0000-00007C0C0000}"/>
    <hyperlink ref="MPF154:MPH154" location="'SY 2016-2017 REPORT'!A1" display="SY2016-2017 REPORT" xr:uid="{00000000-0004-0000-0000-00007D0C0000}"/>
    <hyperlink ref="MPN154:MPP154" location="'SY 2016-2017 REPORT'!A1" display="SY2016-2017 REPORT" xr:uid="{00000000-0004-0000-0000-00007E0C0000}"/>
    <hyperlink ref="MPV154:MPX154" location="'SY 2016-2017 REPORT'!A1" display="SY2016-2017 REPORT" xr:uid="{00000000-0004-0000-0000-00007F0C0000}"/>
    <hyperlink ref="MQD154:MQF154" location="'SY 2016-2017 REPORT'!A1" display="SY2016-2017 REPORT" xr:uid="{00000000-0004-0000-0000-0000800C0000}"/>
    <hyperlink ref="MQL154:MQN154" location="'SY 2016-2017 REPORT'!A1" display="SY2016-2017 REPORT" xr:uid="{00000000-0004-0000-0000-0000810C0000}"/>
    <hyperlink ref="MQT154:MQV154" location="'SY 2016-2017 REPORT'!A1" display="SY2016-2017 REPORT" xr:uid="{00000000-0004-0000-0000-0000820C0000}"/>
    <hyperlink ref="MRB154:MRD154" location="'SY 2016-2017 REPORT'!A1" display="SY2016-2017 REPORT" xr:uid="{00000000-0004-0000-0000-0000830C0000}"/>
    <hyperlink ref="MRJ154:MRL154" location="'SY 2016-2017 REPORT'!A1" display="SY2016-2017 REPORT" xr:uid="{00000000-0004-0000-0000-0000840C0000}"/>
    <hyperlink ref="MRR154:MRT154" location="'SY 2016-2017 REPORT'!A1" display="SY2016-2017 REPORT" xr:uid="{00000000-0004-0000-0000-0000850C0000}"/>
    <hyperlink ref="MRZ154:MSB154" location="'SY 2016-2017 REPORT'!A1" display="SY2016-2017 REPORT" xr:uid="{00000000-0004-0000-0000-0000860C0000}"/>
    <hyperlink ref="MSH154:MSJ154" location="'SY 2016-2017 REPORT'!A1" display="SY2016-2017 REPORT" xr:uid="{00000000-0004-0000-0000-0000870C0000}"/>
    <hyperlink ref="MSP154:MSR154" location="'SY 2016-2017 REPORT'!A1" display="SY2016-2017 REPORT" xr:uid="{00000000-0004-0000-0000-0000880C0000}"/>
    <hyperlink ref="MSX154:MSZ154" location="'SY 2016-2017 REPORT'!A1" display="SY2016-2017 REPORT" xr:uid="{00000000-0004-0000-0000-0000890C0000}"/>
    <hyperlink ref="MTF154:MTH154" location="'SY 2016-2017 REPORT'!A1" display="SY2016-2017 REPORT" xr:uid="{00000000-0004-0000-0000-00008A0C0000}"/>
    <hyperlink ref="MTN154:MTP154" location="'SY 2016-2017 REPORT'!A1" display="SY2016-2017 REPORT" xr:uid="{00000000-0004-0000-0000-00008B0C0000}"/>
    <hyperlink ref="MTV154:MTX154" location="'SY 2016-2017 REPORT'!A1" display="SY2016-2017 REPORT" xr:uid="{00000000-0004-0000-0000-00008C0C0000}"/>
    <hyperlink ref="MUD154:MUF154" location="'SY 2016-2017 REPORT'!A1" display="SY2016-2017 REPORT" xr:uid="{00000000-0004-0000-0000-00008D0C0000}"/>
    <hyperlink ref="MUL154:MUN154" location="'SY 2016-2017 REPORT'!A1" display="SY2016-2017 REPORT" xr:uid="{00000000-0004-0000-0000-00008E0C0000}"/>
    <hyperlink ref="MUT154:MUV154" location="'SY 2016-2017 REPORT'!A1" display="SY2016-2017 REPORT" xr:uid="{00000000-0004-0000-0000-00008F0C0000}"/>
    <hyperlink ref="MVB154:MVD154" location="'SY 2016-2017 REPORT'!A1" display="SY2016-2017 REPORT" xr:uid="{00000000-0004-0000-0000-0000900C0000}"/>
    <hyperlink ref="MVJ154:MVL154" location="'SY 2016-2017 REPORT'!A1" display="SY2016-2017 REPORT" xr:uid="{00000000-0004-0000-0000-0000910C0000}"/>
    <hyperlink ref="MVR154:MVT154" location="'SY 2016-2017 REPORT'!A1" display="SY2016-2017 REPORT" xr:uid="{00000000-0004-0000-0000-0000920C0000}"/>
    <hyperlink ref="MVZ154:MWB154" location="'SY 2016-2017 REPORT'!A1" display="SY2016-2017 REPORT" xr:uid="{00000000-0004-0000-0000-0000930C0000}"/>
    <hyperlink ref="MWH154:MWJ154" location="'SY 2016-2017 REPORT'!A1" display="SY2016-2017 REPORT" xr:uid="{00000000-0004-0000-0000-0000940C0000}"/>
    <hyperlink ref="MWP154:MWR154" location="'SY 2016-2017 REPORT'!A1" display="SY2016-2017 REPORT" xr:uid="{00000000-0004-0000-0000-0000950C0000}"/>
    <hyperlink ref="MWX154:MWZ154" location="'SY 2016-2017 REPORT'!A1" display="SY2016-2017 REPORT" xr:uid="{00000000-0004-0000-0000-0000960C0000}"/>
    <hyperlink ref="MXF154:MXH154" location="'SY 2016-2017 REPORT'!A1" display="SY2016-2017 REPORT" xr:uid="{00000000-0004-0000-0000-0000970C0000}"/>
    <hyperlink ref="MXN154:MXP154" location="'SY 2016-2017 REPORT'!A1" display="SY2016-2017 REPORT" xr:uid="{00000000-0004-0000-0000-0000980C0000}"/>
    <hyperlink ref="MXV154:MXX154" location="'SY 2016-2017 REPORT'!A1" display="SY2016-2017 REPORT" xr:uid="{00000000-0004-0000-0000-0000990C0000}"/>
    <hyperlink ref="MYD154:MYF154" location="'SY 2016-2017 REPORT'!A1" display="SY2016-2017 REPORT" xr:uid="{00000000-0004-0000-0000-00009A0C0000}"/>
    <hyperlink ref="MYL154:MYN154" location="'SY 2016-2017 REPORT'!A1" display="SY2016-2017 REPORT" xr:uid="{00000000-0004-0000-0000-00009B0C0000}"/>
    <hyperlink ref="MYT154:MYV154" location="'SY 2016-2017 REPORT'!A1" display="SY2016-2017 REPORT" xr:uid="{00000000-0004-0000-0000-00009C0C0000}"/>
    <hyperlink ref="MZB154:MZD154" location="'SY 2016-2017 REPORT'!A1" display="SY2016-2017 REPORT" xr:uid="{00000000-0004-0000-0000-00009D0C0000}"/>
    <hyperlink ref="MZJ154:MZL154" location="'SY 2016-2017 REPORT'!A1" display="SY2016-2017 REPORT" xr:uid="{00000000-0004-0000-0000-00009E0C0000}"/>
    <hyperlink ref="MZR154:MZT154" location="'SY 2016-2017 REPORT'!A1" display="SY2016-2017 REPORT" xr:uid="{00000000-0004-0000-0000-00009F0C0000}"/>
    <hyperlink ref="MZZ154:NAB154" location="'SY 2016-2017 REPORT'!A1" display="SY2016-2017 REPORT" xr:uid="{00000000-0004-0000-0000-0000A00C0000}"/>
    <hyperlink ref="NAH154:NAJ154" location="'SY 2016-2017 REPORT'!A1" display="SY2016-2017 REPORT" xr:uid="{00000000-0004-0000-0000-0000A10C0000}"/>
    <hyperlink ref="NAP154:NAR154" location="'SY 2016-2017 REPORT'!A1" display="SY2016-2017 REPORT" xr:uid="{00000000-0004-0000-0000-0000A20C0000}"/>
    <hyperlink ref="NAX154:NAZ154" location="'SY 2016-2017 REPORT'!A1" display="SY2016-2017 REPORT" xr:uid="{00000000-0004-0000-0000-0000A30C0000}"/>
    <hyperlink ref="NBF154:NBH154" location="'SY 2016-2017 REPORT'!A1" display="SY2016-2017 REPORT" xr:uid="{00000000-0004-0000-0000-0000A40C0000}"/>
    <hyperlink ref="NBN154:NBP154" location="'SY 2016-2017 REPORT'!A1" display="SY2016-2017 REPORT" xr:uid="{00000000-0004-0000-0000-0000A50C0000}"/>
    <hyperlink ref="NBV154:NBX154" location="'SY 2016-2017 REPORT'!A1" display="SY2016-2017 REPORT" xr:uid="{00000000-0004-0000-0000-0000A60C0000}"/>
    <hyperlink ref="NCD154:NCF154" location="'SY 2016-2017 REPORT'!A1" display="SY2016-2017 REPORT" xr:uid="{00000000-0004-0000-0000-0000A70C0000}"/>
    <hyperlink ref="NCL154:NCN154" location="'SY 2016-2017 REPORT'!A1" display="SY2016-2017 REPORT" xr:uid="{00000000-0004-0000-0000-0000A80C0000}"/>
    <hyperlink ref="NCT154:NCV154" location="'SY 2016-2017 REPORT'!A1" display="SY2016-2017 REPORT" xr:uid="{00000000-0004-0000-0000-0000A90C0000}"/>
    <hyperlink ref="NDB154:NDD154" location="'SY 2016-2017 REPORT'!A1" display="SY2016-2017 REPORT" xr:uid="{00000000-0004-0000-0000-0000AA0C0000}"/>
    <hyperlink ref="NDJ154:NDL154" location="'SY 2016-2017 REPORT'!A1" display="SY2016-2017 REPORT" xr:uid="{00000000-0004-0000-0000-0000AB0C0000}"/>
    <hyperlink ref="NDR154:NDT154" location="'SY 2016-2017 REPORT'!A1" display="SY2016-2017 REPORT" xr:uid="{00000000-0004-0000-0000-0000AC0C0000}"/>
    <hyperlink ref="NDZ154:NEB154" location="'SY 2016-2017 REPORT'!A1" display="SY2016-2017 REPORT" xr:uid="{00000000-0004-0000-0000-0000AD0C0000}"/>
    <hyperlink ref="NEH154:NEJ154" location="'SY 2016-2017 REPORT'!A1" display="SY2016-2017 REPORT" xr:uid="{00000000-0004-0000-0000-0000AE0C0000}"/>
    <hyperlink ref="NEP154:NER154" location="'SY 2016-2017 REPORT'!A1" display="SY2016-2017 REPORT" xr:uid="{00000000-0004-0000-0000-0000AF0C0000}"/>
    <hyperlink ref="NEX154:NEZ154" location="'SY 2016-2017 REPORT'!A1" display="SY2016-2017 REPORT" xr:uid="{00000000-0004-0000-0000-0000B00C0000}"/>
    <hyperlink ref="NFF154:NFH154" location="'SY 2016-2017 REPORT'!A1" display="SY2016-2017 REPORT" xr:uid="{00000000-0004-0000-0000-0000B10C0000}"/>
    <hyperlink ref="NFN154:NFP154" location="'SY 2016-2017 REPORT'!A1" display="SY2016-2017 REPORT" xr:uid="{00000000-0004-0000-0000-0000B20C0000}"/>
    <hyperlink ref="NFV154:NFX154" location="'SY 2016-2017 REPORT'!A1" display="SY2016-2017 REPORT" xr:uid="{00000000-0004-0000-0000-0000B30C0000}"/>
    <hyperlink ref="NGD154:NGF154" location="'SY 2016-2017 REPORT'!A1" display="SY2016-2017 REPORT" xr:uid="{00000000-0004-0000-0000-0000B40C0000}"/>
    <hyperlink ref="NGL154:NGN154" location="'SY 2016-2017 REPORT'!A1" display="SY2016-2017 REPORT" xr:uid="{00000000-0004-0000-0000-0000B50C0000}"/>
    <hyperlink ref="NGT154:NGV154" location="'SY 2016-2017 REPORT'!A1" display="SY2016-2017 REPORT" xr:uid="{00000000-0004-0000-0000-0000B60C0000}"/>
    <hyperlink ref="NHB154:NHD154" location="'SY 2016-2017 REPORT'!A1" display="SY2016-2017 REPORT" xr:uid="{00000000-0004-0000-0000-0000B70C0000}"/>
    <hyperlink ref="NHJ154:NHL154" location="'SY 2016-2017 REPORT'!A1" display="SY2016-2017 REPORT" xr:uid="{00000000-0004-0000-0000-0000B80C0000}"/>
    <hyperlink ref="NHR154:NHT154" location="'SY 2016-2017 REPORT'!A1" display="SY2016-2017 REPORT" xr:uid="{00000000-0004-0000-0000-0000B90C0000}"/>
    <hyperlink ref="NHZ154:NIB154" location="'SY 2016-2017 REPORT'!A1" display="SY2016-2017 REPORT" xr:uid="{00000000-0004-0000-0000-0000BA0C0000}"/>
    <hyperlink ref="NIH154:NIJ154" location="'SY 2016-2017 REPORT'!A1" display="SY2016-2017 REPORT" xr:uid="{00000000-0004-0000-0000-0000BB0C0000}"/>
    <hyperlink ref="NIP154:NIR154" location="'SY 2016-2017 REPORT'!A1" display="SY2016-2017 REPORT" xr:uid="{00000000-0004-0000-0000-0000BC0C0000}"/>
    <hyperlink ref="NIX154:NIZ154" location="'SY 2016-2017 REPORT'!A1" display="SY2016-2017 REPORT" xr:uid="{00000000-0004-0000-0000-0000BD0C0000}"/>
    <hyperlink ref="NJF154:NJH154" location="'SY 2016-2017 REPORT'!A1" display="SY2016-2017 REPORT" xr:uid="{00000000-0004-0000-0000-0000BE0C0000}"/>
    <hyperlink ref="NJN154:NJP154" location="'SY 2016-2017 REPORT'!A1" display="SY2016-2017 REPORT" xr:uid="{00000000-0004-0000-0000-0000BF0C0000}"/>
    <hyperlink ref="NJV154:NJX154" location="'SY 2016-2017 REPORT'!A1" display="SY2016-2017 REPORT" xr:uid="{00000000-0004-0000-0000-0000C00C0000}"/>
    <hyperlink ref="NKD154:NKF154" location="'SY 2016-2017 REPORT'!A1" display="SY2016-2017 REPORT" xr:uid="{00000000-0004-0000-0000-0000C10C0000}"/>
    <hyperlink ref="NKL154:NKN154" location="'SY 2016-2017 REPORT'!A1" display="SY2016-2017 REPORT" xr:uid="{00000000-0004-0000-0000-0000C20C0000}"/>
    <hyperlink ref="NKT154:NKV154" location="'SY 2016-2017 REPORT'!A1" display="SY2016-2017 REPORT" xr:uid="{00000000-0004-0000-0000-0000C30C0000}"/>
    <hyperlink ref="NLB154:NLD154" location="'SY 2016-2017 REPORT'!A1" display="SY2016-2017 REPORT" xr:uid="{00000000-0004-0000-0000-0000C40C0000}"/>
    <hyperlink ref="NLJ154:NLL154" location="'SY 2016-2017 REPORT'!A1" display="SY2016-2017 REPORT" xr:uid="{00000000-0004-0000-0000-0000C50C0000}"/>
    <hyperlink ref="NLR154:NLT154" location="'SY 2016-2017 REPORT'!A1" display="SY2016-2017 REPORT" xr:uid="{00000000-0004-0000-0000-0000C60C0000}"/>
    <hyperlink ref="NLZ154:NMB154" location="'SY 2016-2017 REPORT'!A1" display="SY2016-2017 REPORT" xr:uid="{00000000-0004-0000-0000-0000C70C0000}"/>
    <hyperlink ref="NMH154:NMJ154" location="'SY 2016-2017 REPORT'!A1" display="SY2016-2017 REPORT" xr:uid="{00000000-0004-0000-0000-0000C80C0000}"/>
    <hyperlink ref="NMP154:NMR154" location="'SY 2016-2017 REPORT'!A1" display="SY2016-2017 REPORT" xr:uid="{00000000-0004-0000-0000-0000C90C0000}"/>
    <hyperlink ref="NMX154:NMZ154" location="'SY 2016-2017 REPORT'!A1" display="SY2016-2017 REPORT" xr:uid="{00000000-0004-0000-0000-0000CA0C0000}"/>
    <hyperlink ref="NNF154:NNH154" location="'SY 2016-2017 REPORT'!A1" display="SY2016-2017 REPORT" xr:uid="{00000000-0004-0000-0000-0000CB0C0000}"/>
    <hyperlink ref="NNN154:NNP154" location="'SY 2016-2017 REPORT'!A1" display="SY2016-2017 REPORT" xr:uid="{00000000-0004-0000-0000-0000CC0C0000}"/>
    <hyperlink ref="NNV154:NNX154" location="'SY 2016-2017 REPORT'!A1" display="SY2016-2017 REPORT" xr:uid="{00000000-0004-0000-0000-0000CD0C0000}"/>
    <hyperlink ref="NOD154:NOF154" location="'SY 2016-2017 REPORT'!A1" display="SY2016-2017 REPORT" xr:uid="{00000000-0004-0000-0000-0000CE0C0000}"/>
    <hyperlink ref="NOL154:NON154" location="'SY 2016-2017 REPORT'!A1" display="SY2016-2017 REPORT" xr:uid="{00000000-0004-0000-0000-0000CF0C0000}"/>
    <hyperlink ref="NOT154:NOV154" location="'SY 2016-2017 REPORT'!A1" display="SY2016-2017 REPORT" xr:uid="{00000000-0004-0000-0000-0000D00C0000}"/>
    <hyperlink ref="NPB154:NPD154" location="'SY 2016-2017 REPORT'!A1" display="SY2016-2017 REPORT" xr:uid="{00000000-0004-0000-0000-0000D10C0000}"/>
    <hyperlink ref="NPJ154:NPL154" location="'SY 2016-2017 REPORT'!A1" display="SY2016-2017 REPORT" xr:uid="{00000000-0004-0000-0000-0000D20C0000}"/>
    <hyperlink ref="NPR154:NPT154" location="'SY 2016-2017 REPORT'!A1" display="SY2016-2017 REPORT" xr:uid="{00000000-0004-0000-0000-0000D30C0000}"/>
    <hyperlink ref="NPZ154:NQB154" location="'SY 2016-2017 REPORT'!A1" display="SY2016-2017 REPORT" xr:uid="{00000000-0004-0000-0000-0000D40C0000}"/>
    <hyperlink ref="NQH154:NQJ154" location="'SY 2016-2017 REPORT'!A1" display="SY2016-2017 REPORT" xr:uid="{00000000-0004-0000-0000-0000D50C0000}"/>
    <hyperlink ref="NQP154:NQR154" location="'SY 2016-2017 REPORT'!A1" display="SY2016-2017 REPORT" xr:uid="{00000000-0004-0000-0000-0000D60C0000}"/>
    <hyperlink ref="NQX154:NQZ154" location="'SY 2016-2017 REPORT'!A1" display="SY2016-2017 REPORT" xr:uid="{00000000-0004-0000-0000-0000D70C0000}"/>
    <hyperlink ref="NRF154:NRH154" location="'SY 2016-2017 REPORT'!A1" display="SY2016-2017 REPORT" xr:uid="{00000000-0004-0000-0000-0000D80C0000}"/>
    <hyperlink ref="NRN154:NRP154" location="'SY 2016-2017 REPORT'!A1" display="SY2016-2017 REPORT" xr:uid="{00000000-0004-0000-0000-0000D90C0000}"/>
    <hyperlink ref="NRV154:NRX154" location="'SY 2016-2017 REPORT'!A1" display="SY2016-2017 REPORT" xr:uid="{00000000-0004-0000-0000-0000DA0C0000}"/>
    <hyperlink ref="NSD154:NSF154" location="'SY 2016-2017 REPORT'!A1" display="SY2016-2017 REPORT" xr:uid="{00000000-0004-0000-0000-0000DB0C0000}"/>
    <hyperlink ref="NSL154:NSN154" location="'SY 2016-2017 REPORT'!A1" display="SY2016-2017 REPORT" xr:uid="{00000000-0004-0000-0000-0000DC0C0000}"/>
    <hyperlink ref="NST154:NSV154" location="'SY 2016-2017 REPORT'!A1" display="SY2016-2017 REPORT" xr:uid="{00000000-0004-0000-0000-0000DD0C0000}"/>
    <hyperlink ref="NTB154:NTD154" location="'SY 2016-2017 REPORT'!A1" display="SY2016-2017 REPORT" xr:uid="{00000000-0004-0000-0000-0000DE0C0000}"/>
    <hyperlink ref="NTJ154:NTL154" location="'SY 2016-2017 REPORT'!A1" display="SY2016-2017 REPORT" xr:uid="{00000000-0004-0000-0000-0000DF0C0000}"/>
    <hyperlink ref="NTR154:NTT154" location="'SY 2016-2017 REPORT'!A1" display="SY2016-2017 REPORT" xr:uid="{00000000-0004-0000-0000-0000E00C0000}"/>
    <hyperlink ref="NTZ154:NUB154" location="'SY 2016-2017 REPORT'!A1" display="SY2016-2017 REPORT" xr:uid="{00000000-0004-0000-0000-0000E10C0000}"/>
    <hyperlink ref="NUH154:NUJ154" location="'SY 2016-2017 REPORT'!A1" display="SY2016-2017 REPORT" xr:uid="{00000000-0004-0000-0000-0000E20C0000}"/>
    <hyperlink ref="NUP154:NUR154" location="'SY 2016-2017 REPORT'!A1" display="SY2016-2017 REPORT" xr:uid="{00000000-0004-0000-0000-0000E30C0000}"/>
    <hyperlink ref="NUX154:NUZ154" location="'SY 2016-2017 REPORT'!A1" display="SY2016-2017 REPORT" xr:uid="{00000000-0004-0000-0000-0000E40C0000}"/>
    <hyperlink ref="NVF154:NVH154" location="'SY 2016-2017 REPORT'!A1" display="SY2016-2017 REPORT" xr:uid="{00000000-0004-0000-0000-0000E50C0000}"/>
    <hyperlink ref="NVN154:NVP154" location="'SY 2016-2017 REPORT'!A1" display="SY2016-2017 REPORT" xr:uid="{00000000-0004-0000-0000-0000E60C0000}"/>
    <hyperlink ref="NVV154:NVX154" location="'SY 2016-2017 REPORT'!A1" display="SY2016-2017 REPORT" xr:uid="{00000000-0004-0000-0000-0000E70C0000}"/>
    <hyperlink ref="NWD154:NWF154" location="'SY 2016-2017 REPORT'!A1" display="SY2016-2017 REPORT" xr:uid="{00000000-0004-0000-0000-0000E80C0000}"/>
    <hyperlink ref="NWL154:NWN154" location="'SY 2016-2017 REPORT'!A1" display="SY2016-2017 REPORT" xr:uid="{00000000-0004-0000-0000-0000E90C0000}"/>
    <hyperlink ref="NWT154:NWV154" location="'SY 2016-2017 REPORT'!A1" display="SY2016-2017 REPORT" xr:uid="{00000000-0004-0000-0000-0000EA0C0000}"/>
    <hyperlink ref="NXB154:NXD154" location="'SY 2016-2017 REPORT'!A1" display="SY2016-2017 REPORT" xr:uid="{00000000-0004-0000-0000-0000EB0C0000}"/>
    <hyperlink ref="NXJ154:NXL154" location="'SY 2016-2017 REPORT'!A1" display="SY2016-2017 REPORT" xr:uid="{00000000-0004-0000-0000-0000EC0C0000}"/>
    <hyperlink ref="NXR154:NXT154" location="'SY 2016-2017 REPORT'!A1" display="SY2016-2017 REPORT" xr:uid="{00000000-0004-0000-0000-0000ED0C0000}"/>
    <hyperlink ref="NXZ154:NYB154" location="'SY 2016-2017 REPORT'!A1" display="SY2016-2017 REPORT" xr:uid="{00000000-0004-0000-0000-0000EE0C0000}"/>
    <hyperlink ref="NYH154:NYJ154" location="'SY 2016-2017 REPORT'!A1" display="SY2016-2017 REPORT" xr:uid="{00000000-0004-0000-0000-0000EF0C0000}"/>
    <hyperlink ref="NYP154:NYR154" location="'SY 2016-2017 REPORT'!A1" display="SY2016-2017 REPORT" xr:uid="{00000000-0004-0000-0000-0000F00C0000}"/>
    <hyperlink ref="NYX154:NYZ154" location="'SY 2016-2017 REPORT'!A1" display="SY2016-2017 REPORT" xr:uid="{00000000-0004-0000-0000-0000F10C0000}"/>
    <hyperlink ref="NZF154:NZH154" location="'SY 2016-2017 REPORT'!A1" display="SY2016-2017 REPORT" xr:uid="{00000000-0004-0000-0000-0000F20C0000}"/>
    <hyperlink ref="NZN154:NZP154" location="'SY 2016-2017 REPORT'!A1" display="SY2016-2017 REPORT" xr:uid="{00000000-0004-0000-0000-0000F30C0000}"/>
    <hyperlink ref="NZV154:NZX154" location="'SY 2016-2017 REPORT'!A1" display="SY2016-2017 REPORT" xr:uid="{00000000-0004-0000-0000-0000F40C0000}"/>
    <hyperlink ref="OAD154:OAF154" location="'SY 2016-2017 REPORT'!A1" display="SY2016-2017 REPORT" xr:uid="{00000000-0004-0000-0000-0000F50C0000}"/>
    <hyperlink ref="OAL154:OAN154" location="'SY 2016-2017 REPORT'!A1" display="SY2016-2017 REPORT" xr:uid="{00000000-0004-0000-0000-0000F60C0000}"/>
    <hyperlink ref="OAT154:OAV154" location="'SY 2016-2017 REPORT'!A1" display="SY2016-2017 REPORT" xr:uid="{00000000-0004-0000-0000-0000F70C0000}"/>
    <hyperlink ref="OBB154:OBD154" location="'SY 2016-2017 REPORT'!A1" display="SY2016-2017 REPORT" xr:uid="{00000000-0004-0000-0000-0000F80C0000}"/>
    <hyperlink ref="OBJ154:OBL154" location="'SY 2016-2017 REPORT'!A1" display="SY2016-2017 REPORT" xr:uid="{00000000-0004-0000-0000-0000F90C0000}"/>
    <hyperlink ref="OBR154:OBT154" location="'SY 2016-2017 REPORT'!A1" display="SY2016-2017 REPORT" xr:uid="{00000000-0004-0000-0000-0000FA0C0000}"/>
    <hyperlink ref="OBZ154:OCB154" location="'SY 2016-2017 REPORT'!A1" display="SY2016-2017 REPORT" xr:uid="{00000000-0004-0000-0000-0000FB0C0000}"/>
    <hyperlink ref="OCH154:OCJ154" location="'SY 2016-2017 REPORT'!A1" display="SY2016-2017 REPORT" xr:uid="{00000000-0004-0000-0000-0000FC0C0000}"/>
    <hyperlink ref="OCP154:OCR154" location="'SY 2016-2017 REPORT'!A1" display="SY2016-2017 REPORT" xr:uid="{00000000-0004-0000-0000-0000FD0C0000}"/>
    <hyperlink ref="OCX154:OCZ154" location="'SY 2016-2017 REPORT'!A1" display="SY2016-2017 REPORT" xr:uid="{00000000-0004-0000-0000-0000FE0C0000}"/>
    <hyperlink ref="ODF154:ODH154" location="'SY 2016-2017 REPORT'!A1" display="SY2016-2017 REPORT" xr:uid="{00000000-0004-0000-0000-0000FF0C0000}"/>
    <hyperlink ref="ODN154:ODP154" location="'SY 2016-2017 REPORT'!A1" display="SY2016-2017 REPORT" xr:uid="{00000000-0004-0000-0000-0000000D0000}"/>
    <hyperlink ref="ODV154:ODX154" location="'SY 2016-2017 REPORT'!A1" display="SY2016-2017 REPORT" xr:uid="{00000000-0004-0000-0000-0000010D0000}"/>
    <hyperlink ref="OED154:OEF154" location="'SY 2016-2017 REPORT'!A1" display="SY2016-2017 REPORT" xr:uid="{00000000-0004-0000-0000-0000020D0000}"/>
    <hyperlink ref="OEL154:OEN154" location="'SY 2016-2017 REPORT'!A1" display="SY2016-2017 REPORT" xr:uid="{00000000-0004-0000-0000-0000030D0000}"/>
    <hyperlink ref="OET154:OEV154" location="'SY 2016-2017 REPORT'!A1" display="SY2016-2017 REPORT" xr:uid="{00000000-0004-0000-0000-0000040D0000}"/>
    <hyperlink ref="OFB154:OFD154" location="'SY 2016-2017 REPORT'!A1" display="SY2016-2017 REPORT" xr:uid="{00000000-0004-0000-0000-0000050D0000}"/>
    <hyperlink ref="OFJ154:OFL154" location="'SY 2016-2017 REPORT'!A1" display="SY2016-2017 REPORT" xr:uid="{00000000-0004-0000-0000-0000060D0000}"/>
    <hyperlink ref="OFR154:OFT154" location="'SY 2016-2017 REPORT'!A1" display="SY2016-2017 REPORT" xr:uid="{00000000-0004-0000-0000-0000070D0000}"/>
    <hyperlink ref="OFZ154:OGB154" location="'SY 2016-2017 REPORT'!A1" display="SY2016-2017 REPORT" xr:uid="{00000000-0004-0000-0000-0000080D0000}"/>
    <hyperlink ref="OGH154:OGJ154" location="'SY 2016-2017 REPORT'!A1" display="SY2016-2017 REPORT" xr:uid="{00000000-0004-0000-0000-0000090D0000}"/>
    <hyperlink ref="OGP154:OGR154" location="'SY 2016-2017 REPORT'!A1" display="SY2016-2017 REPORT" xr:uid="{00000000-0004-0000-0000-00000A0D0000}"/>
    <hyperlink ref="OGX154:OGZ154" location="'SY 2016-2017 REPORT'!A1" display="SY2016-2017 REPORT" xr:uid="{00000000-0004-0000-0000-00000B0D0000}"/>
    <hyperlink ref="OHF154:OHH154" location="'SY 2016-2017 REPORT'!A1" display="SY2016-2017 REPORT" xr:uid="{00000000-0004-0000-0000-00000C0D0000}"/>
    <hyperlink ref="OHN154:OHP154" location="'SY 2016-2017 REPORT'!A1" display="SY2016-2017 REPORT" xr:uid="{00000000-0004-0000-0000-00000D0D0000}"/>
    <hyperlink ref="OHV154:OHX154" location="'SY 2016-2017 REPORT'!A1" display="SY2016-2017 REPORT" xr:uid="{00000000-0004-0000-0000-00000E0D0000}"/>
    <hyperlink ref="OID154:OIF154" location="'SY 2016-2017 REPORT'!A1" display="SY2016-2017 REPORT" xr:uid="{00000000-0004-0000-0000-00000F0D0000}"/>
    <hyperlink ref="OIL154:OIN154" location="'SY 2016-2017 REPORT'!A1" display="SY2016-2017 REPORT" xr:uid="{00000000-0004-0000-0000-0000100D0000}"/>
    <hyperlink ref="OIT154:OIV154" location="'SY 2016-2017 REPORT'!A1" display="SY2016-2017 REPORT" xr:uid="{00000000-0004-0000-0000-0000110D0000}"/>
    <hyperlink ref="OJB154:OJD154" location="'SY 2016-2017 REPORT'!A1" display="SY2016-2017 REPORT" xr:uid="{00000000-0004-0000-0000-0000120D0000}"/>
    <hyperlink ref="OJJ154:OJL154" location="'SY 2016-2017 REPORT'!A1" display="SY2016-2017 REPORT" xr:uid="{00000000-0004-0000-0000-0000130D0000}"/>
    <hyperlink ref="OJR154:OJT154" location="'SY 2016-2017 REPORT'!A1" display="SY2016-2017 REPORT" xr:uid="{00000000-0004-0000-0000-0000140D0000}"/>
    <hyperlink ref="OJZ154:OKB154" location="'SY 2016-2017 REPORT'!A1" display="SY2016-2017 REPORT" xr:uid="{00000000-0004-0000-0000-0000150D0000}"/>
    <hyperlink ref="OKH154:OKJ154" location="'SY 2016-2017 REPORT'!A1" display="SY2016-2017 REPORT" xr:uid="{00000000-0004-0000-0000-0000160D0000}"/>
    <hyperlink ref="OKP154:OKR154" location="'SY 2016-2017 REPORT'!A1" display="SY2016-2017 REPORT" xr:uid="{00000000-0004-0000-0000-0000170D0000}"/>
    <hyperlink ref="OKX154:OKZ154" location="'SY 2016-2017 REPORT'!A1" display="SY2016-2017 REPORT" xr:uid="{00000000-0004-0000-0000-0000180D0000}"/>
    <hyperlink ref="OLF154:OLH154" location="'SY 2016-2017 REPORT'!A1" display="SY2016-2017 REPORT" xr:uid="{00000000-0004-0000-0000-0000190D0000}"/>
    <hyperlink ref="OLN154:OLP154" location="'SY 2016-2017 REPORT'!A1" display="SY2016-2017 REPORT" xr:uid="{00000000-0004-0000-0000-00001A0D0000}"/>
    <hyperlink ref="OLV154:OLX154" location="'SY 2016-2017 REPORT'!A1" display="SY2016-2017 REPORT" xr:uid="{00000000-0004-0000-0000-00001B0D0000}"/>
    <hyperlink ref="OMD154:OMF154" location="'SY 2016-2017 REPORT'!A1" display="SY2016-2017 REPORT" xr:uid="{00000000-0004-0000-0000-00001C0D0000}"/>
    <hyperlink ref="OML154:OMN154" location="'SY 2016-2017 REPORT'!A1" display="SY2016-2017 REPORT" xr:uid="{00000000-0004-0000-0000-00001D0D0000}"/>
    <hyperlink ref="OMT154:OMV154" location="'SY 2016-2017 REPORT'!A1" display="SY2016-2017 REPORT" xr:uid="{00000000-0004-0000-0000-00001E0D0000}"/>
    <hyperlink ref="ONB154:OND154" location="'SY 2016-2017 REPORT'!A1" display="SY2016-2017 REPORT" xr:uid="{00000000-0004-0000-0000-00001F0D0000}"/>
    <hyperlink ref="ONJ154:ONL154" location="'SY 2016-2017 REPORT'!A1" display="SY2016-2017 REPORT" xr:uid="{00000000-0004-0000-0000-0000200D0000}"/>
    <hyperlink ref="ONR154:ONT154" location="'SY 2016-2017 REPORT'!A1" display="SY2016-2017 REPORT" xr:uid="{00000000-0004-0000-0000-0000210D0000}"/>
    <hyperlink ref="ONZ154:OOB154" location="'SY 2016-2017 REPORT'!A1" display="SY2016-2017 REPORT" xr:uid="{00000000-0004-0000-0000-0000220D0000}"/>
    <hyperlink ref="OOH154:OOJ154" location="'SY 2016-2017 REPORT'!A1" display="SY2016-2017 REPORT" xr:uid="{00000000-0004-0000-0000-0000230D0000}"/>
    <hyperlink ref="OOP154:OOR154" location="'SY 2016-2017 REPORT'!A1" display="SY2016-2017 REPORT" xr:uid="{00000000-0004-0000-0000-0000240D0000}"/>
    <hyperlink ref="OOX154:OOZ154" location="'SY 2016-2017 REPORT'!A1" display="SY2016-2017 REPORT" xr:uid="{00000000-0004-0000-0000-0000250D0000}"/>
    <hyperlink ref="OPF154:OPH154" location="'SY 2016-2017 REPORT'!A1" display="SY2016-2017 REPORT" xr:uid="{00000000-0004-0000-0000-0000260D0000}"/>
    <hyperlink ref="OPN154:OPP154" location="'SY 2016-2017 REPORT'!A1" display="SY2016-2017 REPORT" xr:uid="{00000000-0004-0000-0000-0000270D0000}"/>
    <hyperlink ref="OPV154:OPX154" location="'SY 2016-2017 REPORT'!A1" display="SY2016-2017 REPORT" xr:uid="{00000000-0004-0000-0000-0000280D0000}"/>
    <hyperlink ref="OQD154:OQF154" location="'SY 2016-2017 REPORT'!A1" display="SY2016-2017 REPORT" xr:uid="{00000000-0004-0000-0000-0000290D0000}"/>
    <hyperlink ref="OQL154:OQN154" location="'SY 2016-2017 REPORT'!A1" display="SY2016-2017 REPORT" xr:uid="{00000000-0004-0000-0000-00002A0D0000}"/>
    <hyperlink ref="OQT154:OQV154" location="'SY 2016-2017 REPORT'!A1" display="SY2016-2017 REPORT" xr:uid="{00000000-0004-0000-0000-00002B0D0000}"/>
    <hyperlink ref="ORB154:ORD154" location="'SY 2016-2017 REPORT'!A1" display="SY2016-2017 REPORT" xr:uid="{00000000-0004-0000-0000-00002C0D0000}"/>
    <hyperlink ref="ORJ154:ORL154" location="'SY 2016-2017 REPORT'!A1" display="SY2016-2017 REPORT" xr:uid="{00000000-0004-0000-0000-00002D0D0000}"/>
    <hyperlink ref="ORR154:ORT154" location="'SY 2016-2017 REPORT'!A1" display="SY2016-2017 REPORT" xr:uid="{00000000-0004-0000-0000-00002E0D0000}"/>
    <hyperlink ref="ORZ154:OSB154" location="'SY 2016-2017 REPORT'!A1" display="SY2016-2017 REPORT" xr:uid="{00000000-0004-0000-0000-00002F0D0000}"/>
    <hyperlink ref="OSH154:OSJ154" location="'SY 2016-2017 REPORT'!A1" display="SY2016-2017 REPORT" xr:uid="{00000000-0004-0000-0000-0000300D0000}"/>
    <hyperlink ref="OSP154:OSR154" location="'SY 2016-2017 REPORT'!A1" display="SY2016-2017 REPORT" xr:uid="{00000000-0004-0000-0000-0000310D0000}"/>
    <hyperlink ref="OSX154:OSZ154" location="'SY 2016-2017 REPORT'!A1" display="SY2016-2017 REPORT" xr:uid="{00000000-0004-0000-0000-0000320D0000}"/>
    <hyperlink ref="OTF154:OTH154" location="'SY 2016-2017 REPORT'!A1" display="SY2016-2017 REPORT" xr:uid="{00000000-0004-0000-0000-0000330D0000}"/>
    <hyperlink ref="OTN154:OTP154" location="'SY 2016-2017 REPORT'!A1" display="SY2016-2017 REPORT" xr:uid="{00000000-0004-0000-0000-0000340D0000}"/>
    <hyperlink ref="OTV154:OTX154" location="'SY 2016-2017 REPORT'!A1" display="SY2016-2017 REPORT" xr:uid="{00000000-0004-0000-0000-0000350D0000}"/>
    <hyperlink ref="OUD154:OUF154" location="'SY 2016-2017 REPORT'!A1" display="SY2016-2017 REPORT" xr:uid="{00000000-0004-0000-0000-0000360D0000}"/>
    <hyperlink ref="OUL154:OUN154" location="'SY 2016-2017 REPORT'!A1" display="SY2016-2017 REPORT" xr:uid="{00000000-0004-0000-0000-0000370D0000}"/>
    <hyperlink ref="OUT154:OUV154" location="'SY 2016-2017 REPORT'!A1" display="SY2016-2017 REPORT" xr:uid="{00000000-0004-0000-0000-0000380D0000}"/>
    <hyperlink ref="OVB154:OVD154" location="'SY 2016-2017 REPORT'!A1" display="SY2016-2017 REPORT" xr:uid="{00000000-0004-0000-0000-0000390D0000}"/>
    <hyperlink ref="OVJ154:OVL154" location="'SY 2016-2017 REPORT'!A1" display="SY2016-2017 REPORT" xr:uid="{00000000-0004-0000-0000-00003A0D0000}"/>
    <hyperlink ref="OVR154:OVT154" location="'SY 2016-2017 REPORT'!A1" display="SY2016-2017 REPORT" xr:uid="{00000000-0004-0000-0000-00003B0D0000}"/>
    <hyperlink ref="OVZ154:OWB154" location="'SY 2016-2017 REPORT'!A1" display="SY2016-2017 REPORT" xr:uid="{00000000-0004-0000-0000-00003C0D0000}"/>
    <hyperlink ref="OWH154:OWJ154" location="'SY 2016-2017 REPORT'!A1" display="SY2016-2017 REPORT" xr:uid="{00000000-0004-0000-0000-00003D0D0000}"/>
    <hyperlink ref="OWP154:OWR154" location="'SY 2016-2017 REPORT'!A1" display="SY2016-2017 REPORT" xr:uid="{00000000-0004-0000-0000-00003E0D0000}"/>
    <hyperlink ref="OWX154:OWZ154" location="'SY 2016-2017 REPORT'!A1" display="SY2016-2017 REPORT" xr:uid="{00000000-0004-0000-0000-00003F0D0000}"/>
    <hyperlink ref="OXF154:OXH154" location="'SY 2016-2017 REPORT'!A1" display="SY2016-2017 REPORT" xr:uid="{00000000-0004-0000-0000-0000400D0000}"/>
    <hyperlink ref="OXN154:OXP154" location="'SY 2016-2017 REPORT'!A1" display="SY2016-2017 REPORT" xr:uid="{00000000-0004-0000-0000-0000410D0000}"/>
    <hyperlink ref="OXV154:OXX154" location="'SY 2016-2017 REPORT'!A1" display="SY2016-2017 REPORT" xr:uid="{00000000-0004-0000-0000-0000420D0000}"/>
    <hyperlink ref="OYD154:OYF154" location="'SY 2016-2017 REPORT'!A1" display="SY2016-2017 REPORT" xr:uid="{00000000-0004-0000-0000-0000430D0000}"/>
    <hyperlink ref="OYL154:OYN154" location="'SY 2016-2017 REPORT'!A1" display="SY2016-2017 REPORT" xr:uid="{00000000-0004-0000-0000-0000440D0000}"/>
    <hyperlink ref="OYT154:OYV154" location="'SY 2016-2017 REPORT'!A1" display="SY2016-2017 REPORT" xr:uid="{00000000-0004-0000-0000-0000450D0000}"/>
    <hyperlink ref="OZB154:OZD154" location="'SY 2016-2017 REPORT'!A1" display="SY2016-2017 REPORT" xr:uid="{00000000-0004-0000-0000-0000460D0000}"/>
    <hyperlink ref="OZJ154:OZL154" location="'SY 2016-2017 REPORT'!A1" display="SY2016-2017 REPORT" xr:uid="{00000000-0004-0000-0000-0000470D0000}"/>
    <hyperlink ref="OZR154:OZT154" location="'SY 2016-2017 REPORT'!A1" display="SY2016-2017 REPORT" xr:uid="{00000000-0004-0000-0000-0000480D0000}"/>
    <hyperlink ref="OZZ154:PAB154" location="'SY 2016-2017 REPORT'!A1" display="SY2016-2017 REPORT" xr:uid="{00000000-0004-0000-0000-0000490D0000}"/>
    <hyperlink ref="PAH154:PAJ154" location="'SY 2016-2017 REPORT'!A1" display="SY2016-2017 REPORT" xr:uid="{00000000-0004-0000-0000-00004A0D0000}"/>
    <hyperlink ref="PAP154:PAR154" location="'SY 2016-2017 REPORT'!A1" display="SY2016-2017 REPORT" xr:uid="{00000000-0004-0000-0000-00004B0D0000}"/>
    <hyperlink ref="PAX154:PAZ154" location="'SY 2016-2017 REPORT'!A1" display="SY2016-2017 REPORT" xr:uid="{00000000-0004-0000-0000-00004C0D0000}"/>
    <hyperlink ref="PBF154:PBH154" location="'SY 2016-2017 REPORT'!A1" display="SY2016-2017 REPORT" xr:uid="{00000000-0004-0000-0000-00004D0D0000}"/>
    <hyperlink ref="PBN154:PBP154" location="'SY 2016-2017 REPORT'!A1" display="SY2016-2017 REPORT" xr:uid="{00000000-0004-0000-0000-00004E0D0000}"/>
    <hyperlink ref="PBV154:PBX154" location="'SY 2016-2017 REPORT'!A1" display="SY2016-2017 REPORT" xr:uid="{00000000-0004-0000-0000-00004F0D0000}"/>
    <hyperlink ref="PCD154:PCF154" location="'SY 2016-2017 REPORT'!A1" display="SY2016-2017 REPORT" xr:uid="{00000000-0004-0000-0000-0000500D0000}"/>
    <hyperlink ref="PCL154:PCN154" location="'SY 2016-2017 REPORT'!A1" display="SY2016-2017 REPORT" xr:uid="{00000000-0004-0000-0000-0000510D0000}"/>
    <hyperlink ref="PCT154:PCV154" location="'SY 2016-2017 REPORT'!A1" display="SY2016-2017 REPORT" xr:uid="{00000000-0004-0000-0000-0000520D0000}"/>
    <hyperlink ref="PDB154:PDD154" location="'SY 2016-2017 REPORT'!A1" display="SY2016-2017 REPORT" xr:uid="{00000000-0004-0000-0000-0000530D0000}"/>
    <hyperlink ref="PDJ154:PDL154" location="'SY 2016-2017 REPORT'!A1" display="SY2016-2017 REPORT" xr:uid="{00000000-0004-0000-0000-0000540D0000}"/>
    <hyperlink ref="PDR154:PDT154" location="'SY 2016-2017 REPORT'!A1" display="SY2016-2017 REPORT" xr:uid="{00000000-0004-0000-0000-0000550D0000}"/>
    <hyperlink ref="PDZ154:PEB154" location="'SY 2016-2017 REPORT'!A1" display="SY2016-2017 REPORT" xr:uid="{00000000-0004-0000-0000-0000560D0000}"/>
    <hyperlink ref="PEH154:PEJ154" location="'SY 2016-2017 REPORT'!A1" display="SY2016-2017 REPORT" xr:uid="{00000000-0004-0000-0000-0000570D0000}"/>
    <hyperlink ref="PEP154:PER154" location="'SY 2016-2017 REPORT'!A1" display="SY2016-2017 REPORT" xr:uid="{00000000-0004-0000-0000-0000580D0000}"/>
    <hyperlink ref="PEX154:PEZ154" location="'SY 2016-2017 REPORT'!A1" display="SY2016-2017 REPORT" xr:uid="{00000000-0004-0000-0000-0000590D0000}"/>
    <hyperlink ref="PFF154:PFH154" location="'SY 2016-2017 REPORT'!A1" display="SY2016-2017 REPORT" xr:uid="{00000000-0004-0000-0000-00005A0D0000}"/>
    <hyperlink ref="PFN154:PFP154" location="'SY 2016-2017 REPORT'!A1" display="SY2016-2017 REPORT" xr:uid="{00000000-0004-0000-0000-00005B0D0000}"/>
    <hyperlink ref="PFV154:PFX154" location="'SY 2016-2017 REPORT'!A1" display="SY2016-2017 REPORT" xr:uid="{00000000-0004-0000-0000-00005C0D0000}"/>
    <hyperlink ref="PGD154:PGF154" location="'SY 2016-2017 REPORT'!A1" display="SY2016-2017 REPORT" xr:uid="{00000000-0004-0000-0000-00005D0D0000}"/>
    <hyperlink ref="PGL154:PGN154" location="'SY 2016-2017 REPORT'!A1" display="SY2016-2017 REPORT" xr:uid="{00000000-0004-0000-0000-00005E0D0000}"/>
    <hyperlink ref="PGT154:PGV154" location="'SY 2016-2017 REPORT'!A1" display="SY2016-2017 REPORT" xr:uid="{00000000-0004-0000-0000-00005F0D0000}"/>
    <hyperlink ref="PHB154:PHD154" location="'SY 2016-2017 REPORT'!A1" display="SY2016-2017 REPORT" xr:uid="{00000000-0004-0000-0000-0000600D0000}"/>
    <hyperlink ref="PHJ154:PHL154" location="'SY 2016-2017 REPORT'!A1" display="SY2016-2017 REPORT" xr:uid="{00000000-0004-0000-0000-0000610D0000}"/>
    <hyperlink ref="PHR154:PHT154" location="'SY 2016-2017 REPORT'!A1" display="SY2016-2017 REPORT" xr:uid="{00000000-0004-0000-0000-0000620D0000}"/>
    <hyperlink ref="PHZ154:PIB154" location="'SY 2016-2017 REPORT'!A1" display="SY2016-2017 REPORT" xr:uid="{00000000-0004-0000-0000-0000630D0000}"/>
    <hyperlink ref="PIH154:PIJ154" location="'SY 2016-2017 REPORT'!A1" display="SY2016-2017 REPORT" xr:uid="{00000000-0004-0000-0000-0000640D0000}"/>
    <hyperlink ref="PIP154:PIR154" location="'SY 2016-2017 REPORT'!A1" display="SY2016-2017 REPORT" xr:uid="{00000000-0004-0000-0000-0000650D0000}"/>
    <hyperlink ref="PIX154:PIZ154" location="'SY 2016-2017 REPORT'!A1" display="SY2016-2017 REPORT" xr:uid="{00000000-0004-0000-0000-0000660D0000}"/>
    <hyperlink ref="PJF154:PJH154" location="'SY 2016-2017 REPORT'!A1" display="SY2016-2017 REPORT" xr:uid="{00000000-0004-0000-0000-0000670D0000}"/>
    <hyperlink ref="PJN154:PJP154" location="'SY 2016-2017 REPORT'!A1" display="SY2016-2017 REPORT" xr:uid="{00000000-0004-0000-0000-0000680D0000}"/>
    <hyperlink ref="PJV154:PJX154" location="'SY 2016-2017 REPORT'!A1" display="SY2016-2017 REPORT" xr:uid="{00000000-0004-0000-0000-0000690D0000}"/>
    <hyperlink ref="PKD154:PKF154" location="'SY 2016-2017 REPORT'!A1" display="SY2016-2017 REPORT" xr:uid="{00000000-0004-0000-0000-00006A0D0000}"/>
    <hyperlink ref="PKL154:PKN154" location="'SY 2016-2017 REPORT'!A1" display="SY2016-2017 REPORT" xr:uid="{00000000-0004-0000-0000-00006B0D0000}"/>
    <hyperlink ref="PKT154:PKV154" location="'SY 2016-2017 REPORT'!A1" display="SY2016-2017 REPORT" xr:uid="{00000000-0004-0000-0000-00006C0D0000}"/>
    <hyperlink ref="PLB154:PLD154" location="'SY 2016-2017 REPORT'!A1" display="SY2016-2017 REPORT" xr:uid="{00000000-0004-0000-0000-00006D0D0000}"/>
    <hyperlink ref="PLJ154:PLL154" location="'SY 2016-2017 REPORT'!A1" display="SY2016-2017 REPORT" xr:uid="{00000000-0004-0000-0000-00006E0D0000}"/>
    <hyperlink ref="PLR154:PLT154" location="'SY 2016-2017 REPORT'!A1" display="SY2016-2017 REPORT" xr:uid="{00000000-0004-0000-0000-00006F0D0000}"/>
    <hyperlink ref="PLZ154:PMB154" location="'SY 2016-2017 REPORT'!A1" display="SY2016-2017 REPORT" xr:uid="{00000000-0004-0000-0000-0000700D0000}"/>
    <hyperlink ref="PMH154:PMJ154" location="'SY 2016-2017 REPORT'!A1" display="SY2016-2017 REPORT" xr:uid="{00000000-0004-0000-0000-0000710D0000}"/>
    <hyperlink ref="PMP154:PMR154" location="'SY 2016-2017 REPORT'!A1" display="SY2016-2017 REPORT" xr:uid="{00000000-0004-0000-0000-0000720D0000}"/>
    <hyperlink ref="PMX154:PMZ154" location="'SY 2016-2017 REPORT'!A1" display="SY2016-2017 REPORT" xr:uid="{00000000-0004-0000-0000-0000730D0000}"/>
    <hyperlink ref="PNF154:PNH154" location="'SY 2016-2017 REPORT'!A1" display="SY2016-2017 REPORT" xr:uid="{00000000-0004-0000-0000-0000740D0000}"/>
    <hyperlink ref="PNN154:PNP154" location="'SY 2016-2017 REPORT'!A1" display="SY2016-2017 REPORT" xr:uid="{00000000-0004-0000-0000-0000750D0000}"/>
    <hyperlink ref="PNV154:PNX154" location="'SY 2016-2017 REPORT'!A1" display="SY2016-2017 REPORT" xr:uid="{00000000-0004-0000-0000-0000760D0000}"/>
    <hyperlink ref="POD154:POF154" location="'SY 2016-2017 REPORT'!A1" display="SY2016-2017 REPORT" xr:uid="{00000000-0004-0000-0000-0000770D0000}"/>
    <hyperlink ref="POL154:PON154" location="'SY 2016-2017 REPORT'!A1" display="SY2016-2017 REPORT" xr:uid="{00000000-0004-0000-0000-0000780D0000}"/>
    <hyperlink ref="POT154:POV154" location="'SY 2016-2017 REPORT'!A1" display="SY2016-2017 REPORT" xr:uid="{00000000-0004-0000-0000-0000790D0000}"/>
    <hyperlink ref="PPB154:PPD154" location="'SY 2016-2017 REPORT'!A1" display="SY2016-2017 REPORT" xr:uid="{00000000-0004-0000-0000-00007A0D0000}"/>
    <hyperlink ref="PPJ154:PPL154" location="'SY 2016-2017 REPORT'!A1" display="SY2016-2017 REPORT" xr:uid="{00000000-0004-0000-0000-00007B0D0000}"/>
    <hyperlink ref="PPR154:PPT154" location="'SY 2016-2017 REPORT'!A1" display="SY2016-2017 REPORT" xr:uid="{00000000-0004-0000-0000-00007C0D0000}"/>
    <hyperlink ref="PPZ154:PQB154" location="'SY 2016-2017 REPORT'!A1" display="SY2016-2017 REPORT" xr:uid="{00000000-0004-0000-0000-00007D0D0000}"/>
    <hyperlink ref="PQH154:PQJ154" location="'SY 2016-2017 REPORT'!A1" display="SY2016-2017 REPORT" xr:uid="{00000000-0004-0000-0000-00007E0D0000}"/>
    <hyperlink ref="PQP154:PQR154" location="'SY 2016-2017 REPORT'!A1" display="SY2016-2017 REPORT" xr:uid="{00000000-0004-0000-0000-00007F0D0000}"/>
    <hyperlink ref="PQX154:PQZ154" location="'SY 2016-2017 REPORT'!A1" display="SY2016-2017 REPORT" xr:uid="{00000000-0004-0000-0000-0000800D0000}"/>
    <hyperlink ref="PRF154:PRH154" location="'SY 2016-2017 REPORT'!A1" display="SY2016-2017 REPORT" xr:uid="{00000000-0004-0000-0000-0000810D0000}"/>
    <hyperlink ref="PRN154:PRP154" location="'SY 2016-2017 REPORT'!A1" display="SY2016-2017 REPORT" xr:uid="{00000000-0004-0000-0000-0000820D0000}"/>
    <hyperlink ref="PRV154:PRX154" location="'SY 2016-2017 REPORT'!A1" display="SY2016-2017 REPORT" xr:uid="{00000000-0004-0000-0000-0000830D0000}"/>
    <hyperlink ref="PSD154:PSF154" location="'SY 2016-2017 REPORT'!A1" display="SY2016-2017 REPORT" xr:uid="{00000000-0004-0000-0000-0000840D0000}"/>
    <hyperlink ref="PSL154:PSN154" location="'SY 2016-2017 REPORT'!A1" display="SY2016-2017 REPORT" xr:uid="{00000000-0004-0000-0000-0000850D0000}"/>
    <hyperlink ref="PST154:PSV154" location="'SY 2016-2017 REPORT'!A1" display="SY2016-2017 REPORT" xr:uid="{00000000-0004-0000-0000-0000860D0000}"/>
    <hyperlink ref="PTB154:PTD154" location="'SY 2016-2017 REPORT'!A1" display="SY2016-2017 REPORT" xr:uid="{00000000-0004-0000-0000-0000870D0000}"/>
    <hyperlink ref="PTJ154:PTL154" location="'SY 2016-2017 REPORT'!A1" display="SY2016-2017 REPORT" xr:uid="{00000000-0004-0000-0000-0000880D0000}"/>
    <hyperlink ref="PTR154:PTT154" location="'SY 2016-2017 REPORT'!A1" display="SY2016-2017 REPORT" xr:uid="{00000000-0004-0000-0000-0000890D0000}"/>
    <hyperlink ref="PTZ154:PUB154" location="'SY 2016-2017 REPORT'!A1" display="SY2016-2017 REPORT" xr:uid="{00000000-0004-0000-0000-00008A0D0000}"/>
    <hyperlink ref="PUH154:PUJ154" location="'SY 2016-2017 REPORT'!A1" display="SY2016-2017 REPORT" xr:uid="{00000000-0004-0000-0000-00008B0D0000}"/>
    <hyperlink ref="PUP154:PUR154" location="'SY 2016-2017 REPORT'!A1" display="SY2016-2017 REPORT" xr:uid="{00000000-0004-0000-0000-00008C0D0000}"/>
    <hyperlink ref="PUX154:PUZ154" location="'SY 2016-2017 REPORT'!A1" display="SY2016-2017 REPORT" xr:uid="{00000000-0004-0000-0000-00008D0D0000}"/>
    <hyperlink ref="PVF154:PVH154" location="'SY 2016-2017 REPORT'!A1" display="SY2016-2017 REPORT" xr:uid="{00000000-0004-0000-0000-00008E0D0000}"/>
    <hyperlink ref="PVN154:PVP154" location="'SY 2016-2017 REPORT'!A1" display="SY2016-2017 REPORT" xr:uid="{00000000-0004-0000-0000-00008F0D0000}"/>
    <hyperlink ref="PVV154:PVX154" location="'SY 2016-2017 REPORT'!A1" display="SY2016-2017 REPORT" xr:uid="{00000000-0004-0000-0000-0000900D0000}"/>
    <hyperlink ref="PWD154:PWF154" location="'SY 2016-2017 REPORT'!A1" display="SY2016-2017 REPORT" xr:uid="{00000000-0004-0000-0000-0000910D0000}"/>
    <hyperlink ref="PWL154:PWN154" location="'SY 2016-2017 REPORT'!A1" display="SY2016-2017 REPORT" xr:uid="{00000000-0004-0000-0000-0000920D0000}"/>
    <hyperlink ref="PWT154:PWV154" location="'SY 2016-2017 REPORT'!A1" display="SY2016-2017 REPORT" xr:uid="{00000000-0004-0000-0000-0000930D0000}"/>
    <hyperlink ref="PXB154:PXD154" location="'SY 2016-2017 REPORT'!A1" display="SY2016-2017 REPORT" xr:uid="{00000000-0004-0000-0000-0000940D0000}"/>
    <hyperlink ref="PXJ154:PXL154" location="'SY 2016-2017 REPORT'!A1" display="SY2016-2017 REPORT" xr:uid="{00000000-0004-0000-0000-0000950D0000}"/>
    <hyperlink ref="PXR154:PXT154" location="'SY 2016-2017 REPORT'!A1" display="SY2016-2017 REPORT" xr:uid="{00000000-0004-0000-0000-0000960D0000}"/>
    <hyperlink ref="PXZ154:PYB154" location="'SY 2016-2017 REPORT'!A1" display="SY2016-2017 REPORT" xr:uid="{00000000-0004-0000-0000-0000970D0000}"/>
    <hyperlink ref="PYH154:PYJ154" location="'SY 2016-2017 REPORT'!A1" display="SY2016-2017 REPORT" xr:uid="{00000000-0004-0000-0000-0000980D0000}"/>
    <hyperlink ref="PYP154:PYR154" location="'SY 2016-2017 REPORT'!A1" display="SY2016-2017 REPORT" xr:uid="{00000000-0004-0000-0000-0000990D0000}"/>
    <hyperlink ref="PYX154:PYZ154" location="'SY 2016-2017 REPORT'!A1" display="SY2016-2017 REPORT" xr:uid="{00000000-0004-0000-0000-00009A0D0000}"/>
    <hyperlink ref="PZF154:PZH154" location="'SY 2016-2017 REPORT'!A1" display="SY2016-2017 REPORT" xr:uid="{00000000-0004-0000-0000-00009B0D0000}"/>
    <hyperlink ref="PZN154:PZP154" location="'SY 2016-2017 REPORT'!A1" display="SY2016-2017 REPORT" xr:uid="{00000000-0004-0000-0000-00009C0D0000}"/>
    <hyperlink ref="PZV154:PZX154" location="'SY 2016-2017 REPORT'!A1" display="SY2016-2017 REPORT" xr:uid="{00000000-0004-0000-0000-00009D0D0000}"/>
    <hyperlink ref="QAD154:QAF154" location="'SY 2016-2017 REPORT'!A1" display="SY2016-2017 REPORT" xr:uid="{00000000-0004-0000-0000-00009E0D0000}"/>
    <hyperlink ref="QAL154:QAN154" location="'SY 2016-2017 REPORT'!A1" display="SY2016-2017 REPORT" xr:uid="{00000000-0004-0000-0000-00009F0D0000}"/>
    <hyperlink ref="QAT154:QAV154" location="'SY 2016-2017 REPORT'!A1" display="SY2016-2017 REPORT" xr:uid="{00000000-0004-0000-0000-0000A00D0000}"/>
    <hyperlink ref="QBB154:QBD154" location="'SY 2016-2017 REPORT'!A1" display="SY2016-2017 REPORT" xr:uid="{00000000-0004-0000-0000-0000A10D0000}"/>
    <hyperlink ref="QBJ154:QBL154" location="'SY 2016-2017 REPORT'!A1" display="SY2016-2017 REPORT" xr:uid="{00000000-0004-0000-0000-0000A20D0000}"/>
    <hyperlink ref="QBR154:QBT154" location="'SY 2016-2017 REPORT'!A1" display="SY2016-2017 REPORT" xr:uid="{00000000-0004-0000-0000-0000A30D0000}"/>
    <hyperlink ref="QBZ154:QCB154" location="'SY 2016-2017 REPORT'!A1" display="SY2016-2017 REPORT" xr:uid="{00000000-0004-0000-0000-0000A40D0000}"/>
    <hyperlink ref="QCH154:QCJ154" location="'SY 2016-2017 REPORT'!A1" display="SY2016-2017 REPORT" xr:uid="{00000000-0004-0000-0000-0000A50D0000}"/>
    <hyperlink ref="QCP154:QCR154" location="'SY 2016-2017 REPORT'!A1" display="SY2016-2017 REPORT" xr:uid="{00000000-0004-0000-0000-0000A60D0000}"/>
    <hyperlink ref="QCX154:QCZ154" location="'SY 2016-2017 REPORT'!A1" display="SY2016-2017 REPORT" xr:uid="{00000000-0004-0000-0000-0000A70D0000}"/>
    <hyperlink ref="QDF154:QDH154" location="'SY 2016-2017 REPORT'!A1" display="SY2016-2017 REPORT" xr:uid="{00000000-0004-0000-0000-0000A80D0000}"/>
    <hyperlink ref="QDN154:QDP154" location="'SY 2016-2017 REPORT'!A1" display="SY2016-2017 REPORT" xr:uid="{00000000-0004-0000-0000-0000A90D0000}"/>
    <hyperlink ref="QDV154:QDX154" location="'SY 2016-2017 REPORT'!A1" display="SY2016-2017 REPORT" xr:uid="{00000000-0004-0000-0000-0000AA0D0000}"/>
    <hyperlink ref="QED154:QEF154" location="'SY 2016-2017 REPORT'!A1" display="SY2016-2017 REPORT" xr:uid="{00000000-0004-0000-0000-0000AB0D0000}"/>
    <hyperlink ref="QEL154:QEN154" location="'SY 2016-2017 REPORT'!A1" display="SY2016-2017 REPORT" xr:uid="{00000000-0004-0000-0000-0000AC0D0000}"/>
    <hyperlink ref="QET154:QEV154" location="'SY 2016-2017 REPORT'!A1" display="SY2016-2017 REPORT" xr:uid="{00000000-0004-0000-0000-0000AD0D0000}"/>
    <hyperlink ref="QFB154:QFD154" location="'SY 2016-2017 REPORT'!A1" display="SY2016-2017 REPORT" xr:uid="{00000000-0004-0000-0000-0000AE0D0000}"/>
    <hyperlink ref="QFJ154:QFL154" location="'SY 2016-2017 REPORT'!A1" display="SY2016-2017 REPORT" xr:uid="{00000000-0004-0000-0000-0000AF0D0000}"/>
    <hyperlink ref="QFR154:QFT154" location="'SY 2016-2017 REPORT'!A1" display="SY2016-2017 REPORT" xr:uid="{00000000-0004-0000-0000-0000B00D0000}"/>
    <hyperlink ref="QFZ154:QGB154" location="'SY 2016-2017 REPORT'!A1" display="SY2016-2017 REPORT" xr:uid="{00000000-0004-0000-0000-0000B10D0000}"/>
    <hyperlink ref="QGH154:QGJ154" location="'SY 2016-2017 REPORT'!A1" display="SY2016-2017 REPORT" xr:uid="{00000000-0004-0000-0000-0000B20D0000}"/>
    <hyperlink ref="QGP154:QGR154" location="'SY 2016-2017 REPORT'!A1" display="SY2016-2017 REPORT" xr:uid="{00000000-0004-0000-0000-0000B30D0000}"/>
    <hyperlink ref="QGX154:QGZ154" location="'SY 2016-2017 REPORT'!A1" display="SY2016-2017 REPORT" xr:uid="{00000000-0004-0000-0000-0000B40D0000}"/>
    <hyperlink ref="QHF154:QHH154" location="'SY 2016-2017 REPORT'!A1" display="SY2016-2017 REPORT" xr:uid="{00000000-0004-0000-0000-0000B50D0000}"/>
    <hyperlink ref="QHN154:QHP154" location="'SY 2016-2017 REPORT'!A1" display="SY2016-2017 REPORT" xr:uid="{00000000-0004-0000-0000-0000B60D0000}"/>
    <hyperlink ref="QHV154:QHX154" location="'SY 2016-2017 REPORT'!A1" display="SY2016-2017 REPORT" xr:uid="{00000000-0004-0000-0000-0000B70D0000}"/>
    <hyperlink ref="QID154:QIF154" location="'SY 2016-2017 REPORT'!A1" display="SY2016-2017 REPORT" xr:uid="{00000000-0004-0000-0000-0000B80D0000}"/>
    <hyperlink ref="QIL154:QIN154" location="'SY 2016-2017 REPORT'!A1" display="SY2016-2017 REPORT" xr:uid="{00000000-0004-0000-0000-0000B90D0000}"/>
    <hyperlink ref="QIT154:QIV154" location="'SY 2016-2017 REPORT'!A1" display="SY2016-2017 REPORT" xr:uid="{00000000-0004-0000-0000-0000BA0D0000}"/>
    <hyperlink ref="QJB154:QJD154" location="'SY 2016-2017 REPORT'!A1" display="SY2016-2017 REPORT" xr:uid="{00000000-0004-0000-0000-0000BB0D0000}"/>
    <hyperlink ref="QJJ154:QJL154" location="'SY 2016-2017 REPORT'!A1" display="SY2016-2017 REPORT" xr:uid="{00000000-0004-0000-0000-0000BC0D0000}"/>
    <hyperlink ref="QJR154:QJT154" location="'SY 2016-2017 REPORT'!A1" display="SY2016-2017 REPORT" xr:uid="{00000000-0004-0000-0000-0000BD0D0000}"/>
    <hyperlink ref="QJZ154:QKB154" location="'SY 2016-2017 REPORT'!A1" display="SY2016-2017 REPORT" xr:uid="{00000000-0004-0000-0000-0000BE0D0000}"/>
    <hyperlink ref="QKH154:QKJ154" location="'SY 2016-2017 REPORT'!A1" display="SY2016-2017 REPORT" xr:uid="{00000000-0004-0000-0000-0000BF0D0000}"/>
    <hyperlink ref="QKP154:QKR154" location="'SY 2016-2017 REPORT'!A1" display="SY2016-2017 REPORT" xr:uid="{00000000-0004-0000-0000-0000C00D0000}"/>
    <hyperlink ref="QKX154:QKZ154" location="'SY 2016-2017 REPORT'!A1" display="SY2016-2017 REPORT" xr:uid="{00000000-0004-0000-0000-0000C10D0000}"/>
    <hyperlink ref="QLF154:QLH154" location="'SY 2016-2017 REPORT'!A1" display="SY2016-2017 REPORT" xr:uid="{00000000-0004-0000-0000-0000C20D0000}"/>
    <hyperlink ref="QLN154:QLP154" location="'SY 2016-2017 REPORT'!A1" display="SY2016-2017 REPORT" xr:uid="{00000000-0004-0000-0000-0000C30D0000}"/>
    <hyperlink ref="QLV154:QLX154" location="'SY 2016-2017 REPORT'!A1" display="SY2016-2017 REPORT" xr:uid="{00000000-0004-0000-0000-0000C40D0000}"/>
    <hyperlink ref="QMD154:QMF154" location="'SY 2016-2017 REPORT'!A1" display="SY2016-2017 REPORT" xr:uid="{00000000-0004-0000-0000-0000C50D0000}"/>
    <hyperlink ref="QML154:QMN154" location="'SY 2016-2017 REPORT'!A1" display="SY2016-2017 REPORT" xr:uid="{00000000-0004-0000-0000-0000C60D0000}"/>
    <hyperlink ref="QMT154:QMV154" location="'SY 2016-2017 REPORT'!A1" display="SY2016-2017 REPORT" xr:uid="{00000000-0004-0000-0000-0000C70D0000}"/>
    <hyperlink ref="QNB154:QND154" location="'SY 2016-2017 REPORT'!A1" display="SY2016-2017 REPORT" xr:uid="{00000000-0004-0000-0000-0000C80D0000}"/>
    <hyperlink ref="QNJ154:QNL154" location="'SY 2016-2017 REPORT'!A1" display="SY2016-2017 REPORT" xr:uid="{00000000-0004-0000-0000-0000C90D0000}"/>
    <hyperlink ref="QNR154:QNT154" location="'SY 2016-2017 REPORT'!A1" display="SY2016-2017 REPORT" xr:uid="{00000000-0004-0000-0000-0000CA0D0000}"/>
    <hyperlink ref="QNZ154:QOB154" location="'SY 2016-2017 REPORT'!A1" display="SY2016-2017 REPORT" xr:uid="{00000000-0004-0000-0000-0000CB0D0000}"/>
    <hyperlink ref="QOH154:QOJ154" location="'SY 2016-2017 REPORT'!A1" display="SY2016-2017 REPORT" xr:uid="{00000000-0004-0000-0000-0000CC0D0000}"/>
    <hyperlink ref="QOP154:QOR154" location="'SY 2016-2017 REPORT'!A1" display="SY2016-2017 REPORT" xr:uid="{00000000-0004-0000-0000-0000CD0D0000}"/>
    <hyperlink ref="QOX154:QOZ154" location="'SY 2016-2017 REPORT'!A1" display="SY2016-2017 REPORT" xr:uid="{00000000-0004-0000-0000-0000CE0D0000}"/>
    <hyperlink ref="QPF154:QPH154" location="'SY 2016-2017 REPORT'!A1" display="SY2016-2017 REPORT" xr:uid="{00000000-0004-0000-0000-0000CF0D0000}"/>
    <hyperlink ref="QPN154:QPP154" location="'SY 2016-2017 REPORT'!A1" display="SY2016-2017 REPORT" xr:uid="{00000000-0004-0000-0000-0000D00D0000}"/>
    <hyperlink ref="QPV154:QPX154" location="'SY 2016-2017 REPORT'!A1" display="SY2016-2017 REPORT" xr:uid="{00000000-0004-0000-0000-0000D10D0000}"/>
    <hyperlink ref="QQD154:QQF154" location="'SY 2016-2017 REPORT'!A1" display="SY2016-2017 REPORT" xr:uid="{00000000-0004-0000-0000-0000D20D0000}"/>
    <hyperlink ref="QQL154:QQN154" location="'SY 2016-2017 REPORT'!A1" display="SY2016-2017 REPORT" xr:uid="{00000000-0004-0000-0000-0000D30D0000}"/>
    <hyperlink ref="QQT154:QQV154" location="'SY 2016-2017 REPORT'!A1" display="SY2016-2017 REPORT" xr:uid="{00000000-0004-0000-0000-0000D40D0000}"/>
    <hyperlink ref="QRB154:QRD154" location="'SY 2016-2017 REPORT'!A1" display="SY2016-2017 REPORT" xr:uid="{00000000-0004-0000-0000-0000D50D0000}"/>
    <hyperlink ref="QRJ154:QRL154" location="'SY 2016-2017 REPORT'!A1" display="SY2016-2017 REPORT" xr:uid="{00000000-0004-0000-0000-0000D60D0000}"/>
    <hyperlink ref="QRR154:QRT154" location="'SY 2016-2017 REPORT'!A1" display="SY2016-2017 REPORT" xr:uid="{00000000-0004-0000-0000-0000D70D0000}"/>
    <hyperlink ref="QRZ154:QSB154" location="'SY 2016-2017 REPORT'!A1" display="SY2016-2017 REPORT" xr:uid="{00000000-0004-0000-0000-0000D80D0000}"/>
    <hyperlink ref="QSH154:QSJ154" location="'SY 2016-2017 REPORT'!A1" display="SY2016-2017 REPORT" xr:uid="{00000000-0004-0000-0000-0000D90D0000}"/>
    <hyperlink ref="QSP154:QSR154" location="'SY 2016-2017 REPORT'!A1" display="SY2016-2017 REPORT" xr:uid="{00000000-0004-0000-0000-0000DA0D0000}"/>
    <hyperlink ref="QSX154:QSZ154" location="'SY 2016-2017 REPORT'!A1" display="SY2016-2017 REPORT" xr:uid="{00000000-0004-0000-0000-0000DB0D0000}"/>
    <hyperlink ref="QTF154:QTH154" location="'SY 2016-2017 REPORT'!A1" display="SY2016-2017 REPORT" xr:uid="{00000000-0004-0000-0000-0000DC0D0000}"/>
    <hyperlink ref="QTN154:QTP154" location="'SY 2016-2017 REPORT'!A1" display="SY2016-2017 REPORT" xr:uid="{00000000-0004-0000-0000-0000DD0D0000}"/>
    <hyperlink ref="QTV154:QTX154" location="'SY 2016-2017 REPORT'!A1" display="SY2016-2017 REPORT" xr:uid="{00000000-0004-0000-0000-0000DE0D0000}"/>
    <hyperlink ref="QUD154:QUF154" location="'SY 2016-2017 REPORT'!A1" display="SY2016-2017 REPORT" xr:uid="{00000000-0004-0000-0000-0000DF0D0000}"/>
    <hyperlink ref="QUL154:QUN154" location="'SY 2016-2017 REPORT'!A1" display="SY2016-2017 REPORT" xr:uid="{00000000-0004-0000-0000-0000E00D0000}"/>
    <hyperlink ref="QUT154:QUV154" location="'SY 2016-2017 REPORT'!A1" display="SY2016-2017 REPORT" xr:uid="{00000000-0004-0000-0000-0000E10D0000}"/>
    <hyperlink ref="QVB154:QVD154" location="'SY 2016-2017 REPORT'!A1" display="SY2016-2017 REPORT" xr:uid="{00000000-0004-0000-0000-0000E20D0000}"/>
    <hyperlink ref="QVJ154:QVL154" location="'SY 2016-2017 REPORT'!A1" display="SY2016-2017 REPORT" xr:uid="{00000000-0004-0000-0000-0000E30D0000}"/>
    <hyperlink ref="QVR154:QVT154" location="'SY 2016-2017 REPORT'!A1" display="SY2016-2017 REPORT" xr:uid="{00000000-0004-0000-0000-0000E40D0000}"/>
    <hyperlink ref="QVZ154:QWB154" location="'SY 2016-2017 REPORT'!A1" display="SY2016-2017 REPORT" xr:uid="{00000000-0004-0000-0000-0000E50D0000}"/>
    <hyperlink ref="QWH154:QWJ154" location="'SY 2016-2017 REPORT'!A1" display="SY2016-2017 REPORT" xr:uid="{00000000-0004-0000-0000-0000E60D0000}"/>
    <hyperlink ref="QWP154:QWR154" location="'SY 2016-2017 REPORT'!A1" display="SY2016-2017 REPORT" xr:uid="{00000000-0004-0000-0000-0000E70D0000}"/>
    <hyperlink ref="QWX154:QWZ154" location="'SY 2016-2017 REPORT'!A1" display="SY2016-2017 REPORT" xr:uid="{00000000-0004-0000-0000-0000E80D0000}"/>
    <hyperlink ref="QXF154:QXH154" location="'SY 2016-2017 REPORT'!A1" display="SY2016-2017 REPORT" xr:uid="{00000000-0004-0000-0000-0000E90D0000}"/>
    <hyperlink ref="QXN154:QXP154" location="'SY 2016-2017 REPORT'!A1" display="SY2016-2017 REPORT" xr:uid="{00000000-0004-0000-0000-0000EA0D0000}"/>
    <hyperlink ref="QXV154:QXX154" location="'SY 2016-2017 REPORT'!A1" display="SY2016-2017 REPORT" xr:uid="{00000000-0004-0000-0000-0000EB0D0000}"/>
    <hyperlink ref="QYD154:QYF154" location="'SY 2016-2017 REPORT'!A1" display="SY2016-2017 REPORT" xr:uid="{00000000-0004-0000-0000-0000EC0D0000}"/>
    <hyperlink ref="QYL154:QYN154" location="'SY 2016-2017 REPORT'!A1" display="SY2016-2017 REPORT" xr:uid="{00000000-0004-0000-0000-0000ED0D0000}"/>
    <hyperlink ref="QYT154:QYV154" location="'SY 2016-2017 REPORT'!A1" display="SY2016-2017 REPORT" xr:uid="{00000000-0004-0000-0000-0000EE0D0000}"/>
    <hyperlink ref="QZB154:QZD154" location="'SY 2016-2017 REPORT'!A1" display="SY2016-2017 REPORT" xr:uid="{00000000-0004-0000-0000-0000EF0D0000}"/>
    <hyperlink ref="QZJ154:QZL154" location="'SY 2016-2017 REPORT'!A1" display="SY2016-2017 REPORT" xr:uid="{00000000-0004-0000-0000-0000F00D0000}"/>
    <hyperlink ref="QZR154:QZT154" location="'SY 2016-2017 REPORT'!A1" display="SY2016-2017 REPORT" xr:uid="{00000000-0004-0000-0000-0000F10D0000}"/>
    <hyperlink ref="QZZ154:RAB154" location="'SY 2016-2017 REPORT'!A1" display="SY2016-2017 REPORT" xr:uid="{00000000-0004-0000-0000-0000F20D0000}"/>
    <hyperlink ref="RAH154:RAJ154" location="'SY 2016-2017 REPORT'!A1" display="SY2016-2017 REPORT" xr:uid="{00000000-0004-0000-0000-0000F30D0000}"/>
    <hyperlink ref="RAP154:RAR154" location="'SY 2016-2017 REPORT'!A1" display="SY2016-2017 REPORT" xr:uid="{00000000-0004-0000-0000-0000F40D0000}"/>
    <hyperlink ref="RAX154:RAZ154" location="'SY 2016-2017 REPORT'!A1" display="SY2016-2017 REPORT" xr:uid="{00000000-0004-0000-0000-0000F50D0000}"/>
    <hyperlink ref="RBF154:RBH154" location="'SY 2016-2017 REPORT'!A1" display="SY2016-2017 REPORT" xr:uid="{00000000-0004-0000-0000-0000F60D0000}"/>
    <hyperlink ref="RBN154:RBP154" location="'SY 2016-2017 REPORT'!A1" display="SY2016-2017 REPORT" xr:uid="{00000000-0004-0000-0000-0000F70D0000}"/>
    <hyperlink ref="RBV154:RBX154" location="'SY 2016-2017 REPORT'!A1" display="SY2016-2017 REPORT" xr:uid="{00000000-0004-0000-0000-0000F80D0000}"/>
    <hyperlink ref="RCD154:RCF154" location="'SY 2016-2017 REPORT'!A1" display="SY2016-2017 REPORT" xr:uid="{00000000-0004-0000-0000-0000F90D0000}"/>
    <hyperlink ref="RCL154:RCN154" location="'SY 2016-2017 REPORT'!A1" display="SY2016-2017 REPORT" xr:uid="{00000000-0004-0000-0000-0000FA0D0000}"/>
    <hyperlink ref="RCT154:RCV154" location="'SY 2016-2017 REPORT'!A1" display="SY2016-2017 REPORT" xr:uid="{00000000-0004-0000-0000-0000FB0D0000}"/>
    <hyperlink ref="RDB154:RDD154" location="'SY 2016-2017 REPORT'!A1" display="SY2016-2017 REPORT" xr:uid="{00000000-0004-0000-0000-0000FC0D0000}"/>
    <hyperlink ref="RDJ154:RDL154" location="'SY 2016-2017 REPORT'!A1" display="SY2016-2017 REPORT" xr:uid="{00000000-0004-0000-0000-0000FD0D0000}"/>
    <hyperlink ref="RDR154:RDT154" location="'SY 2016-2017 REPORT'!A1" display="SY2016-2017 REPORT" xr:uid="{00000000-0004-0000-0000-0000FE0D0000}"/>
    <hyperlink ref="RDZ154:REB154" location="'SY 2016-2017 REPORT'!A1" display="SY2016-2017 REPORT" xr:uid="{00000000-0004-0000-0000-0000FF0D0000}"/>
    <hyperlink ref="REH154:REJ154" location="'SY 2016-2017 REPORT'!A1" display="SY2016-2017 REPORT" xr:uid="{00000000-0004-0000-0000-0000000E0000}"/>
    <hyperlink ref="REP154:RER154" location="'SY 2016-2017 REPORT'!A1" display="SY2016-2017 REPORT" xr:uid="{00000000-0004-0000-0000-0000010E0000}"/>
    <hyperlink ref="REX154:REZ154" location="'SY 2016-2017 REPORT'!A1" display="SY2016-2017 REPORT" xr:uid="{00000000-0004-0000-0000-0000020E0000}"/>
    <hyperlink ref="RFF154:RFH154" location="'SY 2016-2017 REPORT'!A1" display="SY2016-2017 REPORT" xr:uid="{00000000-0004-0000-0000-0000030E0000}"/>
    <hyperlink ref="RFN154:RFP154" location="'SY 2016-2017 REPORT'!A1" display="SY2016-2017 REPORT" xr:uid="{00000000-0004-0000-0000-0000040E0000}"/>
    <hyperlink ref="RFV154:RFX154" location="'SY 2016-2017 REPORT'!A1" display="SY2016-2017 REPORT" xr:uid="{00000000-0004-0000-0000-0000050E0000}"/>
    <hyperlink ref="RGD154:RGF154" location="'SY 2016-2017 REPORT'!A1" display="SY2016-2017 REPORT" xr:uid="{00000000-0004-0000-0000-0000060E0000}"/>
    <hyperlink ref="RGL154:RGN154" location="'SY 2016-2017 REPORT'!A1" display="SY2016-2017 REPORT" xr:uid="{00000000-0004-0000-0000-0000070E0000}"/>
    <hyperlink ref="RGT154:RGV154" location="'SY 2016-2017 REPORT'!A1" display="SY2016-2017 REPORT" xr:uid="{00000000-0004-0000-0000-0000080E0000}"/>
    <hyperlink ref="RHB154:RHD154" location="'SY 2016-2017 REPORT'!A1" display="SY2016-2017 REPORT" xr:uid="{00000000-0004-0000-0000-0000090E0000}"/>
    <hyperlink ref="RHJ154:RHL154" location="'SY 2016-2017 REPORT'!A1" display="SY2016-2017 REPORT" xr:uid="{00000000-0004-0000-0000-00000A0E0000}"/>
    <hyperlink ref="RHR154:RHT154" location="'SY 2016-2017 REPORT'!A1" display="SY2016-2017 REPORT" xr:uid="{00000000-0004-0000-0000-00000B0E0000}"/>
    <hyperlink ref="RHZ154:RIB154" location="'SY 2016-2017 REPORT'!A1" display="SY2016-2017 REPORT" xr:uid="{00000000-0004-0000-0000-00000C0E0000}"/>
    <hyperlink ref="RIH154:RIJ154" location="'SY 2016-2017 REPORT'!A1" display="SY2016-2017 REPORT" xr:uid="{00000000-0004-0000-0000-00000D0E0000}"/>
    <hyperlink ref="RIP154:RIR154" location="'SY 2016-2017 REPORT'!A1" display="SY2016-2017 REPORT" xr:uid="{00000000-0004-0000-0000-00000E0E0000}"/>
    <hyperlink ref="RIX154:RIZ154" location="'SY 2016-2017 REPORT'!A1" display="SY2016-2017 REPORT" xr:uid="{00000000-0004-0000-0000-00000F0E0000}"/>
    <hyperlink ref="RJF154:RJH154" location="'SY 2016-2017 REPORT'!A1" display="SY2016-2017 REPORT" xr:uid="{00000000-0004-0000-0000-0000100E0000}"/>
    <hyperlink ref="RJN154:RJP154" location="'SY 2016-2017 REPORT'!A1" display="SY2016-2017 REPORT" xr:uid="{00000000-0004-0000-0000-0000110E0000}"/>
    <hyperlink ref="RJV154:RJX154" location="'SY 2016-2017 REPORT'!A1" display="SY2016-2017 REPORT" xr:uid="{00000000-0004-0000-0000-0000120E0000}"/>
    <hyperlink ref="RKD154:RKF154" location="'SY 2016-2017 REPORT'!A1" display="SY2016-2017 REPORT" xr:uid="{00000000-0004-0000-0000-0000130E0000}"/>
    <hyperlink ref="RKL154:RKN154" location="'SY 2016-2017 REPORT'!A1" display="SY2016-2017 REPORT" xr:uid="{00000000-0004-0000-0000-0000140E0000}"/>
    <hyperlink ref="RKT154:RKV154" location="'SY 2016-2017 REPORT'!A1" display="SY2016-2017 REPORT" xr:uid="{00000000-0004-0000-0000-0000150E0000}"/>
    <hyperlink ref="RLB154:RLD154" location="'SY 2016-2017 REPORT'!A1" display="SY2016-2017 REPORT" xr:uid="{00000000-0004-0000-0000-0000160E0000}"/>
    <hyperlink ref="RLJ154:RLL154" location="'SY 2016-2017 REPORT'!A1" display="SY2016-2017 REPORT" xr:uid="{00000000-0004-0000-0000-0000170E0000}"/>
    <hyperlink ref="RLR154:RLT154" location="'SY 2016-2017 REPORT'!A1" display="SY2016-2017 REPORT" xr:uid="{00000000-0004-0000-0000-0000180E0000}"/>
    <hyperlink ref="RLZ154:RMB154" location="'SY 2016-2017 REPORT'!A1" display="SY2016-2017 REPORT" xr:uid="{00000000-0004-0000-0000-0000190E0000}"/>
    <hyperlink ref="RMH154:RMJ154" location="'SY 2016-2017 REPORT'!A1" display="SY2016-2017 REPORT" xr:uid="{00000000-0004-0000-0000-00001A0E0000}"/>
    <hyperlink ref="RMP154:RMR154" location="'SY 2016-2017 REPORT'!A1" display="SY2016-2017 REPORT" xr:uid="{00000000-0004-0000-0000-00001B0E0000}"/>
    <hyperlink ref="RMX154:RMZ154" location="'SY 2016-2017 REPORT'!A1" display="SY2016-2017 REPORT" xr:uid="{00000000-0004-0000-0000-00001C0E0000}"/>
    <hyperlink ref="RNF154:RNH154" location="'SY 2016-2017 REPORT'!A1" display="SY2016-2017 REPORT" xr:uid="{00000000-0004-0000-0000-00001D0E0000}"/>
    <hyperlink ref="RNN154:RNP154" location="'SY 2016-2017 REPORT'!A1" display="SY2016-2017 REPORT" xr:uid="{00000000-0004-0000-0000-00001E0E0000}"/>
    <hyperlink ref="RNV154:RNX154" location="'SY 2016-2017 REPORT'!A1" display="SY2016-2017 REPORT" xr:uid="{00000000-0004-0000-0000-00001F0E0000}"/>
    <hyperlink ref="ROD154:ROF154" location="'SY 2016-2017 REPORT'!A1" display="SY2016-2017 REPORT" xr:uid="{00000000-0004-0000-0000-0000200E0000}"/>
    <hyperlink ref="ROL154:RON154" location="'SY 2016-2017 REPORT'!A1" display="SY2016-2017 REPORT" xr:uid="{00000000-0004-0000-0000-0000210E0000}"/>
    <hyperlink ref="ROT154:ROV154" location="'SY 2016-2017 REPORT'!A1" display="SY2016-2017 REPORT" xr:uid="{00000000-0004-0000-0000-0000220E0000}"/>
    <hyperlink ref="RPB154:RPD154" location="'SY 2016-2017 REPORT'!A1" display="SY2016-2017 REPORT" xr:uid="{00000000-0004-0000-0000-0000230E0000}"/>
    <hyperlink ref="RPJ154:RPL154" location="'SY 2016-2017 REPORT'!A1" display="SY2016-2017 REPORT" xr:uid="{00000000-0004-0000-0000-0000240E0000}"/>
    <hyperlink ref="RPR154:RPT154" location="'SY 2016-2017 REPORT'!A1" display="SY2016-2017 REPORT" xr:uid="{00000000-0004-0000-0000-0000250E0000}"/>
    <hyperlink ref="RPZ154:RQB154" location="'SY 2016-2017 REPORT'!A1" display="SY2016-2017 REPORT" xr:uid="{00000000-0004-0000-0000-0000260E0000}"/>
    <hyperlink ref="RQH154:RQJ154" location="'SY 2016-2017 REPORT'!A1" display="SY2016-2017 REPORT" xr:uid="{00000000-0004-0000-0000-0000270E0000}"/>
    <hyperlink ref="RQP154:RQR154" location="'SY 2016-2017 REPORT'!A1" display="SY2016-2017 REPORT" xr:uid="{00000000-0004-0000-0000-0000280E0000}"/>
    <hyperlink ref="RQX154:RQZ154" location="'SY 2016-2017 REPORT'!A1" display="SY2016-2017 REPORT" xr:uid="{00000000-0004-0000-0000-0000290E0000}"/>
    <hyperlink ref="RRF154:RRH154" location="'SY 2016-2017 REPORT'!A1" display="SY2016-2017 REPORT" xr:uid="{00000000-0004-0000-0000-00002A0E0000}"/>
    <hyperlink ref="RRN154:RRP154" location="'SY 2016-2017 REPORT'!A1" display="SY2016-2017 REPORT" xr:uid="{00000000-0004-0000-0000-00002B0E0000}"/>
    <hyperlink ref="RRV154:RRX154" location="'SY 2016-2017 REPORT'!A1" display="SY2016-2017 REPORT" xr:uid="{00000000-0004-0000-0000-00002C0E0000}"/>
    <hyperlink ref="RSD154:RSF154" location="'SY 2016-2017 REPORT'!A1" display="SY2016-2017 REPORT" xr:uid="{00000000-0004-0000-0000-00002D0E0000}"/>
    <hyperlink ref="RSL154:RSN154" location="'SY 2016-2017 REPORT'!A1" display="SY2016-2017 REPORT" xr:uid="{00000000-0004-0000-0000-00002E0E0000}"/>
    <hyperlink ref="RST154:RSV154" location="'SY 2016-2017 REPORT'!A1" display="SY2016-2017 REPORT" xr:uid="{00000000-0004-0000-0000-00002F0E0000}"/>
    <hyperlink ref="RTB154:RTD154" location="'SY 2016-2017 REPORT'!A1" display="SY2016-2017 REPORT" xr:uid="{00000000-0004-0000-0000-0000300E0000}"/>
    <hyperlink ref="RTJ154:RTL154" location="'SY 2016-2017 REPORT'!A1" display="SY2016-2017 REPORT" xr:uid="{00000000-0004-0000-0000-0000310E0000}"/>
    <hyperlink ref="RTR154:RTT154" location="'SY 2016-2017 REPORT'!A1" display="SY2016-2017 REPORT" xr:uid="{00000000-0004-0000-0000-0000320E0000}"/>
    <hyperlink ref="RTZ154:RUB154" location="'SY 2016-2017 REPORT'!A1" display="SY2016-2017 REPORT" xr:uid="{00000000-0004-0000-0000-0000330E0000}"/>
    <hyperlink ref="RUH154:RUJ154" location="'SY 2016-2017 REPORT'!A1" display="SY2016-2017 REPORT" xr:uid="{00000000-0004-0000-0000-0000340E0000}"/>
    <hyperlink ref="RUP154:RUR154" location="'SY 2016-2017 REPORT'!A1" display="SY2016-2017 REPORT" xr:uid="{00000000-0004-0000-0000-0000350E0000}"/>
    <hyperlink ref="RUX154:RUZ154" location="'SY 2016-2017 REPORT'!A1" display="SY2016-2017 REPORT" xr:uid="{00000000-0004-0000-0000-0000360E0000}"/>
    <hyperlink ref="RVF154:RVH154" location="'SY 2016-2017 REPORT'!A1" display="SY2016-2017 REPORT" xr:uid="{00000000-0004-0000-0000-0000370E0000}"/>
    <hyperlink ref="RVN154:RVP154" location="'SY 2016-2017 REPORT'!A1" display="SY2016-2017 REPORT" xr:uid="{00000000-0004-0000-0000-0000380E0000}"/>
    <hyperlink ref="RVV154:RVX154" location="'SY 2016-2017 REPORT'!A1" display="SY2016-2017 REPORT" xr:uid="{00000000-0004-0000-0000-0000390E0000}"/>
    <hyperlink ref="RWD154:RWF154" location="'SY 2016-2017 REPORT'!A1" display="SY2016-2017 REPORT" xr:uid="{00000000-0004-0000-0000-00003A0E0000}"/>
    <hyperlink ref="RWL154:RWN154" location="'SY 2016-2017 REPORT'!A1" display="SY2016-2017 REPORT" xr:uid="{00000000-0004-0000-0000-00003B0E0000}"/>
    <hyperlink ref="RWT154:RWV154" location="'SY 2016-2017 REPORT'!A1" display="SY2016-2017 REPORT" xr:uid="{00000000-0004-0000-0000-00003C0E0000}"/>
    <hyperlink ref="RXB154:RXD154" location="'SY 2016-2017 REPORT'!A1" display="SY2016-2017 REPORT" xr:uid="{00000000-0004-0000-0000-00003D0E0000}"/>
    <hyperlink ref="RXJ154:RXL154" location="'SY 2016-2017 REPORT'!A1" display="SY2016-2017 REPORT" xr:uid="{00000000-0004-0000-0000-00003E0E0000}"/>
    <hyperlink ref="RXR154:RXT154" location="'SY 2016-2017 REPORT'!A1" display="SY2016-2017 REPORT" xr:uid="{00000000-0004-0000-0000-00003F0E0000}"/>
    <hyperlink ref="RXZ154:RYB154" location="'SY 2016-2017 REPORT'!A1" display="SY2016-2017 REPORT" xr:uid="{00000000-0004-0000-0000-0000400E0000}"/>
    <hyperlink ref="RYH154:RYJ154" location="'SY 2016-2017 REPORT'!A1" display="SY2016-2017 REPORT" xr:uid="{00000000-0004-0000-0000-0000410E0000}"/>
    <hyperlink ref="RYP154:RYR154" location="'SY 2016-2017 REPORT'!A1" display="SY2016-2017 REPORT" xr:uid="{00000000-0004-0000-0000-0000420E0000}"/>
    <hyperlink ref="RYX154:RYZ154" location="'SY 2016-2017 REPORT'!A1" display="SY2016-2017 REPORT" xr:uid="{00000000-0004-0000-0000-0000430E0000}"/>
    <hyperlink ref="RZF154:RZH154" location="'SY 2016-2017 REPORT'!A1" display="SY2016-2017 REPORT" xr:uid="{00000000-0004-0000-0000-0000440E0000}"/>
    <hyperlink ref="RZN154:RZP154" location="'SY 2016-2017 REPORT'!A1" display="SY2016-2017 REPORT" xr:uid="{00000000-0004-0000-0000-0000450E0000}"/>
    <hyperlink ref="RZV154:RZX154" location="'SY 2016-2017 REPORT'!A1" display="SY2016-2017 REPORT" xr:uid="{00000000-0004-0000-0000-0000460E0000}"/>
    <hyperlink ref="SAD154:SAF154" location="'SY 2016-2017 REPORT'!A1" display="SY2016-2017 REPORT" xr:uid="{00000000-0004-0000-0000-0000470E0000}"/>
    <hyperlink ref="SAL154:SAN154" location="'SY 2016-2017 REPORT'!A1" display="SY2016-2017 REPORT" xr:uid="{00000000-0004-0000-0000-0000480E0000}"/>
    <hyperlink ref="SAT154:SAV154" location="'SY 2016-2017 REPORT'!A1" display="SY2016-2017 REPORT" xr:uid="{00000000-0004-0000-0000-0000490E0000}"/>
    <hyperlink ref="SBB154:SBD154" location="'SY 2016-2017 REPORT'!A1" display="SY2016-2017 REPORT" xr:uid="{00000000-0004-0000-0000-00004A0E0000}"/>
    <hyperlink ref="SBJ154:SBL154" location="'SY 2016-2017 REPORT'!A1" display="SY2016-2017 REPORT" xr:uid="{00000000-0004-0000-0000-00004B0E0000}"/>
    <hyperlink ref="SBR154:SBT154" location="'SY 2016-2017 REPORT'!A1" display="SY2016-2017 REPORT" xr:uid="{00000000-0004-0000-0000-00004C0E0000}"/>
    <hyperlink ref="SBZ154:SCB154" location="'SY 2016-2017 REPORT'!A1" display="SY2016-2017 REPORT" xr:uid="{00000000-0004-0000-0000-00004D0E0000}"/>
    <hyperlink ref="SCH154:SCJ154" location="'SY 2016-2017 REPORT'!A1" display="SY2016-2017 REPORT" xr:uid="{00000000-0004-0000-0000-00004E0E0000}"/>
    <hyperlink ref="SCP154:SCR154" location="'SY 2016-2017 REPORT'!A1" display="SY2016-2017 REPORT" xr:uid="{00000000-0004-0000-0000-00004F0E0000}"/>
    <hyperlink ref="SCX154:SCZ154" location="'SY 2016-2017 REPORT'!A1" display="SY2016-2017 REPORT" xr:uid="{00000000-0004-0000-0000-0000500E0000}"/>
    <hyperlink ref="SDF154:SDH154" location="'SY 2016-2017 REPORT'!A1" display="SY2016-2017 REPORT" xr:uid="{00000000-0004-0000-0000-0000510E0000}"/>
    <hyperlink ref="SDN154:SDP154" location="'SY 2016-2017 REPORT'!A1" display="SY2016-2017 REPORT" xr:uid="{00000000-0004-0000-0000-0000520E0000}"/>
    <hyperlink ref="SDV154:SDX154" location="'SY 2016-2017 REPORT'!A1" display="SY2016-2017 REPORT" xr:uid="{00000000-0004-0000-0000-0000530E0000}"/>
    <hyperlink ref="SED154:SEF154" location="'SY 2016-2017 REPORT'!A1" display="SY2016-2017 REPORT" xr:uid="{00000000-0004-0000-0000-0000540E0000}"/>
    <hyperlink ref="SEL154:SEN154" location="'SY 2016-2017 REPORT'!A1" display="SY2016-2017 REPORT" xr:uid="{00000000-0004-0000-0000-0000550E0000}"/>
    <hyperlink ref="SET154:SEV154" location="'SY 2016-2017 REPORT'!A1" display="SY2016-2017 REPORT" xr:uid="{00000000-0004-0000-0000-0000560E0000}"/>
    <hyperlink ref="SFB154:SFD154" location="'SY 2016-2017 REPORT'!A1" display="SY2016-2017 REPORT" xr:uid="{00000000-0004-0000-0000-0000570E0000}"/>
    <hyperlink ref="SFJ154:SFL154" location="'SY 2016-2017 REPORT'!A1" display="SY2016-2017 REPORT" xr:uid="{00000000-0004-0000-0000-0000580E0000}"/>
    <hyperlink ref="SFR154:SFT154" location="'SY 2016-2017 REPORT'!A1" display="SY2016-2017 REPORT" xr:uid="{00000000-0004-0000-0000-0000590E0000}"/>
    <hyperlink ref="SFZ154:SGB154" location="'SY 2016-2017 REPORT'!A1" display="SY2016-2017 REPORT" xr:uid="{00000000-0004-0000-0000-00005A0E0000}"/>
    <hyperlink ref="SGH154:SGJ154" location="'SY 2016-2017 REPORT'!A1" display="SY2016-2017 REPORT" xr:uid="{00000000-0004-0000-0000-00005B0E0000}"/>
    <hyperlink ref="SGP154:SGR154" location="'SY 2016-2017 REPORT'!A1" display="SY2016-2017 REPORT" xr:uid="{00000000-0004-0000-0000-00005C0E0000}"/>
    <hyperlink ref="SGX154:SGZ154" location="'SY 2016-2017 REPORT'!A1" display="SY2016-2017 REPORT" xr:uid="{00000000-0004-0000-0000-00005D0E0000}"/>
    <hyperlink ref="SHF154:SHH154" location="'SY 2016-2017 REPORT'!A1" display="SY2016-2017 REPORT" xr:uid="{00000000-0004-0000-0000-00005E0E0000}"/>
    <hyperlink ref="SHN154:SHP154" location="'SY 2016-2017 REPORT'!A1" display="SY2016-2017 REPORT" xr:uid="{00000000-0004-0000-0000-00005F0E0000}"/>
    <hyperlink ref="SHV154:SHX154" location="'SY 2016-2017 REPORT'!A1" display="SY2016-2017 REPORT" xr:uid="{00000000-0004-0000-0000-0000600E0000}"/>
    <hyperlink ref="SID154:SIF154" location="'SY 2016-2017 REPORT'!A1" display="SY2016-2017 REPORT" xr:uid="{00000000-0004-0000-0000-0000610E0000}"/>
    <hyperlink ref="SIL154:SIN154" location="'SY 2016-2017 REPORT'!A1" display="SY2016-2017 REPORT" xr:uid="{00000000-0004-0000-0000-0000620E0000}"/>
    <hyperlink ref="SIT154:SIV154" location="'SY 2016-2017 REPORT'!A1" display="SY2016-2017 REPORT" xr:uid="{00000000-0004-0000-0000-0000630E0000}"/>
    <hyperlink ref="SJB154:SJD154" location="'SY 2016-2017 REPORT'!A1" display="SY2016-2017 REPORT" xr:uid="{00000000-0004-0000-0000-0000640E0000}"/>
    <hyperlink ref="SJJ154:SJL154" location="'SY 2016-2017 REPORT'!A1" display="SY2016-2017 REPORT" xr:uid="{00000000-0004-0000-0000-0000650E0000}"/>
    <hyperlink ref="SJR154:SJT154" location="'SY 2016-2017 REPORT'!A1" display="SY2016-2017 REPORT" xr:uid="{00000000-0004-0000-0000-0000660E0000}"/>
    <hyperlink ref="SJZ154:SKB154" location="'SY 2016-2017 REPORT'!A1" display="SY2016-2017 REPORT" xr:uid="{00000000-0004-0000-0000-0000670E0000}"/>
    <hyperlink ref="SKH154:SKJ154" location="'SY 2016-2017 REPORT'!A1" display="SY2016-2017 REPORT" xr:uid="{00000000-0004-0000-0000-0000680E0000}"/>
    <hyperlink ref="SKP154:SKR154" location="'SY 2016-2017 REPORT'!A1" display="SY2016-2017 REPORT" xr:uid="{00000000-0004-0000-0000-0000690E0000}"/>
    <hyperlink ref="SKX154:SKZ154" location="'SY 2016-2017 REPORT'!A1" display="SY2016-2017 REPORT" xr:uid="{00000000-0004-0000-0000-00006A0E0000}"/>
    <hyperlink ref="SLF154:SLH154" location="'SY 2016-2017 REPORT'!A1" display="SY2016-2017 REPORT" xr:uid="{00000000-0004-0000-0000-00006B0E0000}"/>
    <hyperlink ref="SLN154:SLP154" location="'SY 2016-2017 REPORT'!A1" display="SY2016-2017 REPORT" xr:uid="{00000000-0004-0000-0000-00006C0E0000}"/>
    <hyperlink ref="SLV154:SLX154" location="'SY 2016-2017 REPORT'!A1" display="SY2016-2017 REPORT" xr:uid="{00000000-0004-0000-0000-00006D0E0000}"/>
    <hyperlink ref="SMD154:SMF154" location="'SY 2016-2017 REPORT'!A1" display="SY2016-2017 REPORT" xr:uid="{00000000-0004-0000-0000-00006E0E0000}"/>
    <hyperlink ref="SML154:SMN154" location="'SY 2016-2017 REPORT'!A1" display="SY2016-2017 REPORT" xr:uid="{00000000-0004-0000-0000-00006F0E0000}"/>
    <hyperlink ref="SMT154:SMV154" location="'SY 2016-2017 REPORT'!A1" display="SY2016-2017 REPORT" xr:uid="{00000000-0004-0000-0000-0000700E0000}"/>
    <hyperlink ref="SNB154:SND154" location="'SY 2016-2017 REPORT'!A1" display="SY2016-2017 REPORT" xr:uid="{00000000-0004-0000-0000-0000710E0000}"/>
    <hyperlink ref="SNJ154:SNL154" location="'SY 2016-2017 REPORT'!A1" display="SY2016-2017 REPORT" xr:uid="{00000000-0004-0000-0000-0000720E0000}"/>
    <hyperlink ref="SNR154:SNT154" location="'SY 2016-2017 REPORT'!A1" display="SY2016-2017 REPORT" xr:uid="{00000000-0004-0000-0000-0000730E0000}"/>
    <hyperlink ref="SNZ154:SOB154" location="'SY 2016-2017 REPORT'!A1" display="SY2016-2017 REPORT" xr:uid="{00000000-0004-0000-0000-0000740E0000}"/>
    <hyperlink ref="SOH154:SOJ154" location="'SY 2016-2017 REPORT'!A1" display="SY2016-2017 REPORT" xr:uid="{00000000-0004-0000-0000-0000750E0000}"/>
    <hyperlink ref="SOP154:SOR154" location="'SY 2016-2017 REPORT'!A1" display="SY2016-2017 REPORT" xr:uid="{00000000-0004-0000-0000-0000760E0000}"/>
    <hyperlink ref="SOX154:SOZ154" location="'SY 2016-2017 REPORT'!A1" display="SY2016-2017 REPORT" xr:uid="{00000000-0004-0000-0000-0000770E0000}"/>
    <hyperlink ref="SPF154:SPH154" location="'SY 2016-2017 REPORT'!A1" display="SY2016-2017 REPORT" xr:uid="{00000000-0004-0000-0000-0000780E0000}"/>
    <hyperlink ref="SPN154:SPP154" location="'SY 2016-2017 REPORT'!A1" display="SY2016-2017 REPORT" xr:uid="{00000000-0004-0000-0000-0000790E0000}"/>
    <hyperlink ref="SPV154:SPX154" location="'SY 2016-2017 REPORT'!A1" display="SY2016-2017 REPORT" xr:uid="{00000000-0004-0000-0000-00007A0E0000}"/>
    <hyperlink ref="SQD154:SQF154" location="'SY 2016-2017 REPORT'!A1" display="SY2016-2017 REPORT" xr:uid="{00000000-0004-0000-0000-00007B0E0000}"/>
    <hyperlink ref="SQL154:SQN154" location="'SY 2016-2017 REPORT'!A1" display="SY2016-2017 REPORT" xr:uid="{00000000-0004-0000-0000-00007C0E0000}"/>
    <hyperlink ref="SQT154:SQV154" location="'SY 2016-2017 REPORT'!A1" display="SY2016-2017 REPORT" xr:uid="{00000000-0004-0000-0000-00007D0E0000}"/>
    <hyperlink ref="SRB154:SRD154" location="'SY 2016-2017 REPORT'!A1" display="SY2016-2017 REPORT" xr:uid="{00000000-0004-0000-0000-00007E0E0000}"/>
    <hyperlink ref="SRJ154:SRL154" location="'SY 2016-2017 REPORT'!A1" display="SY2016-2017 REPORT" xr:uid="{00000000-0004-0000-0000-00007F0E0000}"/>
    <hyperlink ref="SRR154:SRT154" location="'SY 2016-2017 REPORT'!A1" display="SY2016-2017 REPORT" xr:uid="{00000000-0004-0000-0000-0000800E0000}"/>
    <hyperlink ref="SRZ154:SSB154" location="'SY 2016-2017 REPORT'!A1" display="SY2016-2017 REPORT" xr:uid="{00000000-0004-0000-0000-0000810E0000}"/>
    <hyperlink ref="SSH154:SSJ154" location="'SY 2016-2017 REPORT'!A1" display="SY2016-2017 REPORT" xr:uid="{00000000-0004-0000-0000-0000820E0000}"/>
    <hyperlink ref="SSP154:SSR154" location="'SY 2016-2017 REPORT'!A1" display="SY2016-2017 REPORT" xr:uid="{00000000-0004-0000-0000-0000830E0000}"/>
    <hyperlink ref="SSX154:SSZ154" location="'SY 2016-2017 REPORT'!A1" display="SY2016-2017 REPORT" xr:uid="{00000000-0004-0000-0000-0000840E0000}"/>
    <hyperlink ref="STF154:STH154" location="'SY 2016-2017 REPORT'!A1" display="SY2016-2017 REPORT" xr:uid="{00000000-0004-0000-0000-0000850E0000}"/>
    <hyperlink ref="STN154:STP154" location="'SY 2016-2017 REPORT'!A1" display="SY2016-2017 REPORT" xr:uid="{00000000-0004-0000-0000-0000860E0000}"/>
    <hyperlink ref="STV154:STX154" location="'SY 2016-2017 REPORT'!A1" display="SY2016-2017 REPORT" xr:uid="{00000000-0004-0000-0000-0000870E0000}"/>
    <hyperlink ref="SUD154:SUF154" location="'SY 2016-2017 REPORT'!A1" display="SY2016-2017 REPORT" xr:uid="{00000000-0004-0000-0000-0000880E0000}"/>
    <hyperlink ref="SUL154:SUN154" location="'SY 2016-2017 REPORT'!A1" display="SY2016-2017 REPORT" xr:uid="{00000000-0004-0000-0000-0000890E0000}"/>
    <hyperlink ref="SUT154:SUV154" location="'SY 2016-2017 REPORT'!A1" display="SY2016-2017 REPORT" xr:uid="{00000000-0004-0000-0000-00008A0E0000}"/>
    <hyperlink ref="SVB154:SVD154" location="'SY 2016-2017 REPORT'!A1" display="SY2016-2017 REPORT" xr:uid="{00000000-0004-0000-0000-00008B0E0000}"/>
    <hyperlink ref="SVJ154:SVL154" location="'SY 2016-2017 REPORT'!A1" display="SY2016-2017 REPORT" xr:uid="{00000000-0004-0000-0000-00008C0E0000}"/>
    <hyperlink ref="SVR154:SVT154" location="'SY 2016-2017 REPORT'!A1" display="SY2016-2017 REPORT" xr:uid="{00000000-0004-0000-0000-00008D0E0000}"/>
    <hyperlink ref="SVZ154:SWB154" location="'SY 2016-2017 REPORT'!A1" display="SY2016-2017 REPORT" xr:uid="{00000000-0004-0000-0000-00008E0E0000}"/>
    <hyperlink ref="SWH154:SWJ154" location="'SY 2016-2017 REPORT'!A1" display="SY2016-2017 REPORT" xr:uid="{00000000-0004-0000-0000-00008F0E0000}"/>
    <hyperlink ref="SWP154:SWR154" location="'SY 2016-2017 REPORT'!A1" display="SY2016-2017 REPORT" xr:uid="{00000000-0004-0000-0000-0000900E0000}"/>
    <hyperlink ref="SWX154:SWZ154" location="'SY 2016-2017 REPORT'!A1" display="SY2016-2017 REPORT" xr:uid="{00000000-0004-0000-0000-0000910E0000}"/>
    <hyperlink ref="SXF154:SXH154" location="'SY 2016-2017 REPORT'!A1" display="SY2016-2017 REPORT" xr:uid="{00000000-0004-0000-0000-0000920E0000}"/>
    <hyperlink ref="SXN154:SXP154" location="'SY 2016-2017 REPORT'!A1" display="SY2016-2017 REPORT" xr:uid="{00000000-0004-0000-0000-0000930E0000}"/>
    <hyperlink ref="SXV154:SXX154" location="'SY 2016-2017 REPORT'!A1" display="SY2016-2017 REPORT" xr:uid="{00000000-0004-0000-0000-0000940E0000}"/>
    <hyperlink ref="SYD154:SYF154" location="'SY 2016-2017 REPORT'!A1" display="SY2016-2017 REPORT" xr:uid="{00000000-0004-0000-0000-0000950E0000}"/>
    <hyperlink ref="SYL154:SYN154" location="'SY 2016-2017 REPORT'!A1" display="SY2016-2017 REPORT" xr:uid="{00000000-0004-0000-0000-0000960E0000}"/>
    <hyperlink ref="SYT154:SYV154" location="'SY 2016-2017 REPORT'!A1" display="SY2016-2017 REPORT" xr:uid="{00000000-0004-0000-0000-0000970E0000}"/>
    <hyperlink ref="SZB154:SZD154" location="'SY 2016-2017 REPORT'!A1" display="SY2016-2017 REPORT" xr:uid="{00000000-0004-0000-0000-0000980E0000}"/>
    <hyperlink ref="SZJ154:SZL154" location="'SY 2016-2017 REPORT'!A1" display="SY2016-2017 REPORT" xr:uid="{00000000-0004-0000-0000-0000990E0000}"/>
    <hyperlink ref="SZR154:SZT154" location="'SY 2016-2017 REPORT'!A1" display="SY2016-2017 REPORT" xr:uid="{00000000-0004-0000-0000-00009A0E0000}"/>
    <hyperlink ref="SZZ154:TAB154" location="'SY 2016-2017 REPORT'!A1" display="SY2016-2017 REPORT" xr:uid="{00000000-0004-0000-0000-00009B0E0000}"/>
    <hyperlink ref="TAH154:TAJ154" location="'SY 2016-2017 REPORT'!A1" display="SY2016-2017 REPORT" xr:uid="{00000000-0004-0000-0000-00009C0E0000}"/>
    <hyperlink ref="TAP154:TAR154" location="'SY 2016-2017 REPORT'!A1" display="SY2016-2017 REPORT" xr:uid="{00000000-0004-0000-0000-00009D0E0000}"/>
    <hyperlink ref="TAX154:TAZ154" location="'SY 2016-2017 REPORT'!A1" display="SY2016-2017 REPORT" xr:uid="{00000000-0004-0000-0000-00009E0E0000}"/>
    <hyperlink ref="TBF154:TBH154" location="'SY 2016-2017 REPORT'!A1" display="SY2016-2017 REPORT" xr:uid="{00000000-0004-0000-0000-00009F0E0000}"/>
    <hyperlink ref="TBN154:TBP154" location="'SY 2016-2017 REPORT'!A1" display="SY2016-2017 REPORT" xr:uid="{00000000-0004-0000-0000-0000A00E0000}"/>
    <hyperlink ref="TBV154:TBX154" location="'SY 2016-2017 REPORT'!A1" display="SY2016-2017 REPORT" xr:uid="{00000000-0004-0000-0000-0000A10E0000}"/>
    <hyperlink ref="TCD154:TCF154" location="'SY 2016-2017 REPORT'!A1" display="SY2016-2017 REPORT" xr:uid="{00000000-0004-0000-0000-0000A20E0000}"/>
    <hyperlink ref="TCL154:TCN154" location="'SY 2016-2017 REPORT'!A1" display="SY2016-2017 REPORT" xr:uid="{00000000-0004-0000-0000-0000A30E0000}"/>
    <hyperlink ref="TCT154:TCV154" location="'SY 2016-2017 REPORT'!A1" display="SY2016-2017 REPORT" xr:uid="{00000000-0004-0000-0000-0000A40E0000}"/>
    <hyperlink ref="TDB154:TDD154" location="'SY 2016-2017 REPORT'!A1" display="SY2016-2017 REPORT" xr:uid="{00000000-0004-0000-0000-0000A50E0000}"/>
    <hyperlink ref="TDJ154:TDL154" location="'SY 2016-2017 REPORT'!A1" display="SY2016-2017 REPORT" xr:uid="{00000000-0004-0000-0000-0000A60E0000}"/>
    <hyperlink ref="TDR154:TDT154" location="'SY 2016-2017 REPORT'!A1" display="SY2016-2017 REPORT" xr:uid="{00000000-0004-0000-0000-0000A70E0000}"/>
    <hyperlink ref="TDZ154:TEB154" location="'SY 2016-2017 REPORT'!A1" display="SY2016-2017 REPORT" xr:uid="{00000000-0004-0000-0000-0000A80E0000}"/>
    <hyperlink ref="TEH154:TEJ154" location="'SY 2016-2017 REPORT'!A1" display="SY2016-2017 REPORT" xr:uid="{00000000-0004-0000-0000-0000A90E0000}"/>
    <hyperlink ref="TEP154:TER154" location="'SY 2016-2017 REPORT'!A1" display="SY2016-2017 REPORT" xr:uid="{00000000-0004-0000-0000-0000AA0E0000}"/>
    <hyperlink ref="TEX154:TEZ154" location="'SY 2016-2017 REPORT'!A1" display="SY2016-2017 REPORT" xr:uid="{00000000-0004-0000-0000-0000AB0E0000}"/>
    <hyperlink ref="TFF154:TFH154" location="'SY 2016-2017 REPORT'!A1" display="SY2016-2017 REPORT" xr:uid="{00000000-0004-0000-0000-0000AC0E0000}"/>
    <hyperlink ref="TFN154:TFP154" location="'SY 2016-2017 REPORT'!A1" display="SY2016-2017 REPORT" xr:uid="{00000000-0004-0000-0000-0000AD0E0000}"/>
    <hyperlink ref="TFV154:TFX154" location="'SY 2016-2017 REPORT'!A1" display="SY2016-2017 REPORT" xr:uid="{00000000-0004-0000-0000-0000AE0E0000}"/>
    <hyperlink ref="TGD154:TGF154" location="'SY 2016-2017 REPORT'!A1" display="SY2016-2017 REPORT" xr:uid="{00000000-0004-0000-0000-0000AF0E0000}"/>
    <hyperlink ref="TGL154:TGN154" location="'SY 2016-2017 REPORT'!A1" display="SY2016-2017 REPORT" xr:uid="{00000000-0004-0000-0000-0000B00E0000}"/>
    <hyperlink ref="TGT154:TGV154" location="'SY 2016-2017 REPORT'!A1" display="SY2016-2017 REPORT" xr:uid="{00000000-0004-0000-0000-0000B10E0000}"/>
    <hyperlink ref="THB154:THD154" location="'SY 2016-2017 REPORT'!A1" display="SY2016-2017 REPORT" xr:uid="{00000000-0004-0000-0000-0000B20E0000}"/>
    <hyperlink ref="THJ154:THL154" location="'SY 2016-2017 REPORT'!A1" display="SY2016-2017 REPORT" xr:uid="{00000000-0004-0000-0000-0000B30E0000}"/>
    <hyperlink ref="THR154:THT154" location="'SY 2016-2017 REPORT'!A1" display="SY2016-2017 REPORT" xr:uid="{00000000-0004-0000-0000-0000B40E0000}"/>
    <hyperlink ref="THZ154:TIB154" location="'SY 2016-2017 REPORT'!A1" display="SY2016-2017 REPORT" xr:uid="{00000000-0004-0000-0000-0000B50E0000}"/>
    <hyperlink ref="TIH154:TIJ154" location="'SY 2016-2017 REPORT'!A1" display="SY2016-2017 REPORT" xr:uid="{00000000-0004-0000-0000-0000B60E0000}"/>
    <hyperlink ref="TIP154:TIR154" location="'SY 2016-2017 REPORT'!A1" display="SY2016-2017 REPORT" xr:uid="{00000000-0004-0000-0000-0000B70E0000}"/>
    <hyperlink ref="TIX154:TIZ154" location="'SY 2016-2017 REPORT'!A1" display="SY2016-2017 REPORT" xr:uid="{00000000-0004-0000-0000-0000B80E0000}"/>
    <hyperlink ref="TJF154:TJH154" location="'SY 2016-2017 REPORT'!A1" display="SY2016-2017 REPORT" xr:uid="{00000000-0004-0000-0000-0000B90E0000}"/>
    <hyperlink ref="TJN154:TJP154" location="'SY 2016-2017 REPORT'!A1" display="SY2016-2017 REPORT" xr:uid="{00000000-0004-0000-0000-0000BA0E0000}"/>
    <hyperlink ref="TJV154:TJX154" location="'SY 2016-2017 REPORT'!A1" display="SY2016-2017 REPORT" xr:uid="{00000000-0004-0000-0000-0000BB0E0000}"/>
    <hyperlink ref="TKD154:TKF154" location="'SY 2016-2017 REPORT'!A1" display="SY2016-2017 REPORT" xr:uid="{00000000-0004-0000-0000-0000BC0E0000}"/>
    <hyperlink ref="TKL154:TKN154" location="'SY 2016-2017 REPORT'!A1" display="SY2016-2017 REPORT" xr:uid="{00000000-0004-0000-0000-0000BD0E0000}"/>
    <hyperlink ref="TKT154:TKV154" location="'SY 2016-2017 REPORT'!A1" display="SY2016-2017 REPORT" xr:uid="{00000000-0004-0000-0000-0000BE0E0000}"/>
    <hyperlink ref="TLB154:TLD154" location="'SY 2016-2017 REPORT'!A1" display="SY2016-2017 REPORT" xr:uid="{00000000-0004-0000-0000-0000BF0E0000}"/>
    <hyperlink ref="TLJ154:TLL154" location="'SY 2016-2017 REPORT'!A1" display="SY2016-2017 REPORT" xr:uid="{00000000-0004-0000-0000-0000C00E0000}"/>
    <hyperlink ref="TLR154:TLT154" location="'SY 2016-2017 REPORT'!A1" display="SY2016-2017 REPORT" xr:uid="{00000000-0004-0000-0000-0000C10E0000}"/>
    <hyperlink ref="TLZ154:TMB154" location="'SY 2016-2017 REPORT'!A1" display="SY2016-2017 REPORT" xr:uid="{00000000-0004-0000-0000-0000C20E0000}"/>
    <hyperlink ref="TMH154:TMJ154" location="'SY 2016-2017 REPORT'!A1" display="SY2016-2017 REPORT" xr:uid="{00000000-0004-0000-0000-0000C30E0000}"/>
    <hyperlink ref="TMP154:TMR154" location="'SY 2016-2017 REPORT'!A1" display="SY2016-2017 REPORT" xr:uid="{00000000-0004-0000-0000-0000C40E0000}"/>
    <hyperlink ref="TMX154:TMZ154" location="'SY 2016-2017 REPORT'!A1" display="SY2016-2017 REPORT" xr:uid="{00000000-0004-0000-0000-0000C50E0000}"/>
    <hyperlink ref="TNF154:TNH154" location="'SY 2016-2017 REPORT'!A1" display="SY2016-2017 REPORT" xr:uid="{00000000-0004-0000-0000-0000C60E0000}"/>
    <hyperlink ref="TNN154:TNP154" location="'SY 2016-2017 REPORT'!A1" display="SY2016-2017 REPORT" xr:uid="{00000000-0004-0000-0000-0000C70E0000}"/>
    <hyperlink ref="TNV154:TNX154" location="'SY 2016-2017 REPORT'!A1" display="SY2016-2017 REPORT" xr:uid="{00000000-0004-0000-0000-0000C80E0000}"/>
    <hyperlink ref="TOD154:TOF154" location="'SY 2016-2017 REPORT'!A1" display="SY2016-2017 REPORT" xr:uid="{00000000-0004-0000-0000-0000C90E0000}"/>
    <hyperlink ref="TOL154:TON154" location="'SY 2016-2017 REPORT'!A1" display="SY2016-2017 REPORT" xr:uid="{00000000-0004-0000-0000-0000CA0E0000}"/>
    <hyperlink ref="TOT154:TOV154" location="'SY 2016-2017 REPORT'!A1" display="SY2016-2017 REPORT" xr:uid="{00000000-0004-0000-0000-0000CB0E0000}"/>
    <hyperlink ref="TPB154:TPD154" location="'SY 2016-2017 REPORT'!A1" display="SY2016-2017 REPORT" xr:uid="{00000000-0004-0000-0000-0000CC0E0000}"/>
    <hyperlink ref="TPJ154:TPL154" location="'SY 2016-2017 REPORT'!A1" display="SY2016-2017 REPORT" xr:uid="{00000000-0004-0000-0000-0000CD0E0000}"/>
    <hyperlink ref="TPR154:TPT154" location="'SY 2016-2017 REPORT'!A1" display="SY2016-2017 REPORT" xr:uid="{00000000-0004-0000-0000-0000CE0E0000}"/>
    <hyperlink ref="TPZ154:TQB154" location="'SY 2016-2017 REPORT'!A1" display="SY2016-2017 REPORT" xr:uid="{00000000-0004-0000-0000-0000CF0E0000}"/>
    <hyperlink ref="TQH154:TQJ154" location="'SY 2016-2017 REPORT'!A1" display="SY2016-2017 REPORT" xr:uid="{00000000-0004-0000-0000-0000D00E0000}"/>
    <hyperlink ref="TQP154:TQR154" location="'SY 2016-2017 REPORT'!A1" display="SY2016-2017 REPORT" xr:uid="{00000000-0004-0000-0000-0000D10E0000}"/>
    <hyperlink ref="TQX154:TQZ154" location="'SY 2016-2017 REPORT'!A1" display="SY2016-2017 REPORT" xr:uid="{00000000-0004-0000-0000-0000D20E0000}"/>
    <hyperlink ref="TRF154:TRH154" location="'SY 2016-2017 REPORT'!A1" display="SY2016-2017 REPORT" xr:uid="{00000000-0004-0000-0000-0000D30E0000}"/>
    <hyperlink ref="TRN154:TRP154" location="'SY 2016-2017 REPORT'!A1" display="SY2016-2017 REPORT" xr:uid="{00000000-0004-0000-0000-0000D40E0000}"/>
    <hyperlink ref="TRV154:TRX154" location="'SY 2016-2017 REPORT'!A1" display="SY2016-2017 REPORT" xr:uid="{00000000-0004-0000-0000-0000D50E0000}"/>
    <hyperlink ref="TSD154:TSF154" location="'SY 2016-2017 REPORT'!A1" display="SY2016-2017 REPORT" xr:uid="{00000000-0004-0000-0000-0000D60E0000}"/>
    <hyperlink ref="TSL154:TSN154" location="'SY 2016-2017 REPORT'!A1" display="SY2016-2017 REPORT" xr:uid="{00000000-0004-0000-0000-0000D70E0000}"/>
    <hyperlink ref="TST154:TSV154" location="'SY 2016-2017 REPORT'!A1" display="SY2016-2017 REPORT" xr:uid="{00000000-0004-0000-0000-0000D80E0000}"/>
    <hyperlink ref="TTB154:TTD154" location="'SY 2016-2017 REPORT'!A1" display="SY2016-2017 REPORT" xr:uid="{00000000-0004-0000-0000-0000D90E0000}"/>
    <hyperlink ref="TTJ154:TTL154" location="'SY 2016-2017 REPORT'!A1" display="SY2016-2017 REPORT" xr:uid="{00000000-0004-0000-0000-0000DA0E0000}"/>
    <hyperlink ref="TTR154:TTT154" location="'SY 2016-2017 REPORT'!A1" display="SY2016-2017 REPORT" xr:uid="{00000000-0004-0000-0000-0000DB0E0000}"/>
    <hyperlink ref="TTZ154:TUB154" location="'SY 2016-2017 REPORT'!A1" display="SY2016-2017 REPORT" xr:uid="{00000000-0004-0000-0000-0000DC0E0000}"/>
    <hyperlink ref="TUH154:TUJ154" location="'SY 2016-2017 REPORT'!A1" display="SY2016-2017 REPORT" xr:uid="{00000000-0004-0000-0000-0000DD0E0000}"/>
    <hyperlink ref="TUP154:TUR154" location="'SY 2016-2017 REPORT'!A1" display="SY2016-2017 REPORT" xr:uid="{00000000-0004-0000-0000-0000DE0E0000}"/>
    <hyperlink ref="TUX154:TUZ154" location="'SY 2016-2017 REPORT'!A1" display="SY2016-2017 REPORT" xr:uid="{00000000-0004-0000-0000-0000DF0E0000}"/>
    <hyperlink ref="TVF154:TVH154" location="'SY 2016-2017 REPORT'!A1" display="SY2016-2017 REPORT" xr:uid="{00000000-0004-0000-0000-0000E00E0000}"/>
    <hyperlink ref="TVN154:TVP154" location="'SY 2016-2017 REPORT'!A1" display="SY2016-2017 REPORT" xr:uid="{00000000-0004-0000-0000-0000E10E0000}"/>
    <hyperlink ref="TVV154:TVX154" location="'SY 2016-2017 REPORT'!A1" display="SY2016-2017 REPORT" xr:uid="{00000000-0004-0000-0000-0000E20E0000}"/>
    <hyperlink ref="TWD154:TWF154" location="'SY 2016-2017 REPORT'!A1" display="SY2016-2017 REPORT" xr:uid="{00000000-0004-0000-0000-0000E30E0000}"/>
    <hyperlink ref="TWL154:TWN154" location="'SY 2016-2017 REPORT'!A1" display="SY2016-2017 REPORT" xr:uid="{00000000-0004-0000-0000-0000E40E0000}"/>
    <hyperlink ref="TWT154:TWV154" location="'SY 2016-2017 REPORT'!A1" display="SY2016-2017 REPORT" xr:uid="{00000000-0004-0000-0000-0000E50E0000}"/>
    <hyperlink ref="TXB154:TXD154" location="'SY 2016-2017 REPORT'!A1" display="SY2016-2017 REPORT" xr:uid="{00000000-0004-0000-0000-0000E60E0000}"/>
    <hyperlink ref="TXJ154:TXL154" location="'SY 2016-2017 REPORT'!A1" display="SY2016-2017 REPORT" xr:uid="{00000000-0004-0000-0000-0000E70E0000}"/>
    <hyperlink ref="TXR154:TXT154" location="'SY 2016-2017 REPORT'!A1" display="SY2016-2017 REPORT" xr:uid="{00000000-0004-0000-0000-0000E80E0000}"/>
    <hyperlink ref="TXZ154:TYB154" location="'SY 2016-2017 REPORT'!A1" display="SY2016-2017 REPORT" xr:uid="{00000000-0004-0000-0000-0000E90E0000}"/>
    <hyperlink ref="TYH154:TYJ154" location="'SY 2016-2017 REPORT'!A1" display="SY2016-2017 REPORT" xr:uid="{00000000-0004-0000-0000-0000EA0E0000}"/>
    <hyperlink ref="TYP154:TYR154" location="'SY 2016-2017 REPORT'!A1" display="SY2016-2017 REPORT" xr:uid="{00000000-0004-0000-0000-0000EB0E0000}"/>
    <hyperlink ref="TYX154:TYZ154" location="'SY 2016-2017 REPORT'!A1" display="SY2016-2017 REPORT" xr:uid="{00000000-0004-0000-0000-0000EC0E0000}"/>
    <hyperlink ref="TZF154:TZH154" location="'SY 2016-2017 REPORT'!A1" display="SY2016-2017 REPORT" xr:uid="{00000000-0004-0000-0000-0000ED0E0000}"/>
    <hyperlink ref="TZN154:TZP154" location="'SY 2016-2017 REPORT'!A1" display="SY2016-2017 REPORT" xr:uid="{00000000-0004-0000-0000-0000EE0E0000}"/>
    <hyperlink ref="TZV154:TZX154" location="'SY 2016-2017 REPORT'!A1" display="SY2016-2017 REPORT" xr:uid="{00000000-0004-0000-0000-0000EF0E0000}"/>
    <hyperlink ref="UAD154:UAF154" location="'SY 2016-2017 REPORT'!A1" display="SY2016-2017 REPORT" xr:uid="{00000000-0004-0000-0000-0000F00E0000}"/>
    <hyperlink ref="UAL154:UAN154" location="'SY 2016-2017 REPORT'!A1" display="SY2016-2017 REPORT" xr:uid="{00000000-0004-0000-0000-0000F10E0000}"/>
    <hyperlink ref="UAT154:UAV154" location="'SY 2016-2017 REPORT'!A1" display="SY2016-2017 REPORT" xr:uid="{00000000-0004-0000-0000-0000F20E0000}"/>
    <hyperlink ref="UBB154:UBD154" location="'SY 2016-2017 REPORT'!A1" display="SY2016-2017 REPORT" xr:uid="{00000000-0004-0000-0000-0000F30E0000}"/>
    <hyperlink ref="UBJ154:UBL154" location="'SY 2016-2017 REPORT'!A1" display="SY2016-2017 REPORT" xr:uid="{00000000-0004-0000-0000-0000F40E0000}"/>
    <hyperlink ref="UBR154:UBT154" location="'SY 2016-2017 REPORT'!A1" display="SY2016-2017 REPORT" xr:uid="{00000000-0004-0000-0000-0000F50E0000}"/>
    <hyperlink ref="UBZ154:UCB154" location="'SY 2016-2017 REPORT'!A1" display="SY2016-2017 REPORT" xr:uid="{00000000-0004-0000-0000-0000F60E0000}"/>
    <hyperlink ref="UCH154:UCJ154" location="'SY 2016-2017 REPORT'!A1" display="SY2016-2017 REPORT" xr:uid="{00000000-0004-0000-0000-0000F70E0000}"/>
    <hyperlink ref="UCP154:UCR154" location="'SY 2016-2017 REPORT'!A1" display="SY2016-2017 REPORT" xr:uid="{00000000-0004-0000-0000-0000F80E0000}"/>
    <hyperlink ref="UCX154:UCZ154" location="'SY 2016-2017 REPORT'!A1" display="SY2016-2017 REPORT" xr:uid="{00000000-0004-0000-0000-0000F90E0000}"/>
    <hyperlink ref="UDF154:UDH154" location="'SY 2016-2017 REPORT'!A1" display="SY2016-2017 REPORT" xr:uid="{00000000-0004-0000-0000-0000FA0E0000}"/>
    <hyperlink ref="UDN154:UDP154" location="'SY 2016-2017 REPORT'!A1" display="SY2016-2017 REPORT" xr:uid="{00000000-0004-0000-0000-0000FB0E0000}"/>
    <hyperlink ref="UDV154:UDX154" location="'SY 2016-2017 REPORT'!A1" display="SY2016-2017 REPORT" xr:uid="{00000000-0004-0000-0000-0000FC0E0000}"/>
    <hyperlink ref="UED154:UEF154" location="'SY 2016-2017 REPORT'!A1" display="SY2016-2017 REPORT" xr:uid="{00000000-0004-0000-0000-0000FD0E0000}"/>
    <hyperlink ref="UEL154:UEN154" location="'SY 2016-2017 REPORT'!A1" display="SY2016-2017 REPORT" xr:uid="{00000000-0004-0000-0000-0000FE0E0000}"/>
    <hyperlink ref="UET154:UEV154" location="'SY 2016-2017 REPORT'!A1" display="SY2016-2017 REPORT" xr:uid="{00000000-0004-0000-0000-0000FF0E0000}"/>
    <hyperlink ref="UFB154:UFD154" location="'SY 2016-2017 REPORT'!A1" display="SY2016-2017 REPORT" xr:uid="{00000000-0004-0000-0000-0000000F0000}"/>
    <hyperlink ref="UFJ154:UFL154" location="'SY 2016-2017 REPORT'!A1" display="SY2016-2017 REPORT" xr:uid="{00000000-0004-0000-0000-0000010F0000}"/>
    <hyperlink ref="UFR154:UFT154" location="'SY 2016-2017 REPORT'!A1" display="SY2016-2017 REPORT" xr:uid="{00000000-0004-0000-0000-0000020F0000}"/>
    <hyperlink ref="UFZ154:UGB154" location="'SY 2016-2017 REPORT'!A1" display="SY2016-2017 REPORT" xr:uid="{00000000-0004-0000-0000-0000030F0000}"/>
    <hyperlink ref="UGH154:UGJ154" location="'SY 2016-2017 REPORT'!A1" display="SY2016-2017 REPORT" xr:uid="{00000000-0004-0000-0000-0000040F0000}"/>
    <hyperlink ref="UGP154:UGR154" location="'SY 2016-2017 REPORT'!A1" display="SY2016-2017 REPORT" xr:uid="{00000000-0004-0000-0000-0000050F0000}"/>
    <hyperlink ref="UGX154:UGZ154" location="'SY 2016-2017 REPORT'!A1" display="SY2016-2017 REPORT" xr:uid="{00000000-0004-0000-0000-0000060F0000}"/>
    <hyperlink ref="UHF154:UHH154" location="'SY 2016-2017 REPORT'!A1" display="SY2016-2017 REPORT" xr:uid="{00000000-0004-0000-0000-0000070F0000}"/>
    <hyperlink ref="UHN154:UHP154" location="'SY 2016-2017 REPORT'!A1" display="SY2016-2017 REPORT" xr:uid="{00000000-0004-0000-0000-0000080F0000}"/>
    <hyperlink ref="UHV154:UHX154" location="'SY 2016-2017 REPORT'!A1" display="SY2016-2017 REPORT" xr:uid="{00000000-0004-0000-0000-0000090F0000}"/>
    <hyperlink ref="UID154:UIF154" location="'SY 2016-2017 REPORT'!A1" display="SY2016-2017 REPORT" xr:uid="{00000000-0004-0000-0000-00000A0F0000}"/>
    <hyperlink ref="UIL154:UIN154" location="'SY 2016-2017 REPORT'!A1" display="SY2016-2017 REPORT" xr:uid="{00000000-0004-0000-0000-00000B0F0000}"/>
    <hyperlink ref="UIT154:UIV154" location="'SY 2016-2017 REPORT'!A1" display="SY2016-2017 REPORT" xr:uid="{00000000-0004-0000-0000-00000C0F0000}"/>
    <hyperlink ref="UJB154:UJD154" location="'SY 2016-2017 REPORT'!A1" display="SY2016-2017 REPORT" xr:uid="{00000000-0004-0000-0000-00000D0F0000}"/>
    <hyperlink ref="UJJ154:UJL154" location="'SY 2016-2017 REPORT'!A1" display="SY2016-2017 REPORT" xr:uid="{00000000-0004-0000-0000-00000E0F0000}"/>
    <hyperlink ref="UJR154:UJT154" location="'SY 2016-2017 REPORT'!A1" display="SY2016-2017 REPORT" xr:uid="{00000000-0004-0000-0000-00000F0F0000}"/>
    <hyperlink ref="UJZ154:UKB154" location="'SY 2016-2017 REPORT'!A1" display="SY2016-2017 REPORT" xr:uid="{00000000-0004-0000-0000-0000100F0000}"/>
    <hyperlink ref="UKH154:UKJ154" location="'SY 2016-2017 REPORT'!A1" display="SY2016-2017 REPORT" xr:uid="{00000000-0004-0000-0000-0000110F0000}"/>
    <hyperlink ref="UKP154:UKR154" location="'SY 2016-2017 REPORT'!A1" display="SY2016-2017 REPORT" xr:uid="{00000000-0004-0000-0000-0000120F0000}"/>
    <hyperlink ref="UKX154:UKZ154" location="'SY 2016-2017 REPORT'!A1" display="SY2016-2017 REPORT" xr:uid="{00000000-0004-0000-0000-0000130F0000}"/>
    <hyperlink ref="ULF154:ULH154" location="'SY 2016-2017 REPORT'!A1" display="SY2016-2017 REPORT" xr:uid="{00000000-0004-0000-0000-0000140F0000}"/>
    <hyperlink ref="ULN154:ULP154" location="'SY 2016-2017 REPORT'!A1" display="SY2016-2017 REPORT" xr:uid="{00000000-0004-0000-0000-0000150F0000}"/>
    <hyperlink ref="ULV154:ULX154" location="'SY 2016-2017 REPORT'!A1" display="SY2016-2017 REPORT" xr:uid="{00000000-0004-0000-0000-0000160F0000}"/>
    <hyperlink ref="UMD154:UMF154" location="'SY 2016-2017 REPORT'!A1" display="SY2016-2017 REPORT" xr:uid="{00000000-0004-0000-0000-0000170F0000}"/>
    <hyperlink ref="UML154:UMN154" location="'SY 2016-2017 REPORT'!A1" display="SY2016-2017 REPORT" xr:uid="{00000000-0004-0000-0000-0000180F0000}"/>
    <hyperlink ref="UMT154:UMV154" location="'SY 2016-2017 REPORT'!A1" display="SY2016-2017 REPORT" xr:uid="{00000000-0004-0000-0000-0000190F0000}"/>
    <hyperlink ref="UNB154:UND154" location="'SY 2016-2017 REPORT'!A1" display="SY2016-2017 REPORT" xr:uid="{00000000-0004-0000-0000-00001A0F0000}"/>
    <hyperlink ref="UNJ154:UNL154" location="'SY 2016-2017 REPORT'!A1" display="SY2016-2017 REPORT" xr:uid="{00000000-0004-0000-0000-00001B0F0000}"/>
    <hyperlink ref="UNR154:UNT154" location="'SY 2016-2017 REPORT'!A1" display="SY2016-2017 REPORT" xr:uid="{00000000-0004-0000-0000-00001C0F0000}"/>
    <hyperlink ref="UNZ154:UOB154" location="'SY 2016-2017 REPORT'!A1" display="SY2016-2017 REPORT" xr:uid="{00000000-0004-0000-0000-00001D0F0000}"/>
    <hyperlink ref="UOH154:UOJ154" location="'SY 2016-2017 REPORT'!A1" display="SY2016-2017 REPORT" xr:uid="{00000000-0004-0000-0000-00001E0F0000}"/>
    <hyperlink ref="UOP154:UOR154" location="'SY 2016-2017 REPORT'!A1" display="SY2016-2017 REPORT" xr:uid="{00000000-0004-0000-0000-00001F0F0000}"/>
    <hyperlink ref="UOX154:UOZ154" location="'SY 2016-2017 REPORT'!A1" display="SY2016-2017 REPORT" xr:uid="{00000000-0004-0000-0000-0000200F0000}"/>
    <hyperlink ref="UPF154:UPH154" location="'SY 2016-2017 REPORT'!A1" display="SY2016-2017 REPORT" xr:uid="{00000000-0004-0000-0000-0000210F0000}"/>
    <hyperlink ref="UPN154:UPP154" location="'SY 2016-2017 REPORT'!A1" display="SY2016-2017 REPORT" xr:uid="{00000000-0004-0000-0000-0000220F0000}"/>
    <hyperlink ref="UPV154:UPX154" location="'SY 2016-2017 REPORT'!A1" display="SY2016-2017 REPORT" xr:uid="{00000000-0004-0000-0000-0000230F0000}"/>
    <hyperlink ref="UQD154:UQF154" location="'SY 2016-2017 REPORT'!A1" display="SY2016-2017 REPORT" xr:uid="{00000000-0004-0000-0000-0000240F0000}"/>
    <hyperlink ref="UQL154:UQN154" location="'SY 2016-2017 REPORT'!A1" display="SY2016-2017 REPORT" xr:uid="{00000000-0004-0000-0000-0000250F0000}"/>
    <hyperlink ref="UQT154:UQV154" location="'SY 2016-2017 REPORT'!A1" display="SY2016-2017 REPORT" xr:uid="{00000000-0004-0000-0000-0000260F0000}"/>
    <hyperlink ref="URB154:URD154" location="'SY 2016-2017 REPORT'!A1" display="SY2016-2017 REPORT" xr:uid="{00000000-0004-0000-0000-0000270F0000}"/>
    <hyperlink ref="URJ154:URL154" location="'SY 2016-2017 REPORT'!A1" display="SY2016-2017 REPORT" xr:uid="{00000000-0004-0000-0000-0000280F0000}"/>
    <hyperlink ref="URR154:URT154" location="'SY 2016-2017 REPORT'!A1" display="SY2016-2017 REPORT" xr:uid="{00000000-0004-0000-0000-0000290F0000}"/>
    <hyperlink ref="URZ154:USB154" location="'SY 2016-2017 REPORT'!A1" display="SY2016-2017 REPORT" xr:uid="{00000000-0004-0000-0000-00002A0F0000}"/>
    <hyperlink ref="USH154:USJ154" location="'SY 2016-2017 REPORT'!A1" display="SY2016-2017 REPORT" xr:uid="{00000000-0004-0000-0000-00002B0F0000}"/>
    <hyperlink ref="USP154:USR154" location="'SY 2016-2017 REPORT'!A1" display="SY2016-2017 REPORT" xr:uid="{00000000-0004-0000-0000-00002C0F0000}"/>
    <hyperlink ref="USX154:USZ154" location="'SY 2016-2017 REPORT'!A1" display="SY2016-2017 REPORT" xr:uid="{00000000-0004-0000-0000-00002D0F0000}"/>
    <hyperlink ref="UTF154:UTH154" location="'SY 2016-2017 REPORT'!A1" display="SY2016-2017 REPORT" xr:uid="{00000000-0004-0000-0000-00002E0F0000}"/>
    <hyperlink ref="UTN154:UTP154" location="'SY 2016-2017 REPORT'!A1" display="SY2016-2017 REPORT" xr:uid="{00000000-0004-0000-0000-00002F0F0000}"/>
    <hyperlink ref="UTV154:UTX154" location="'SY 2016-2017 REPORT'!A1" display="SY2016-2017 REPORT" xr:uid="{00000000-0004-0000-0000-0000300F0000}"/>
    <hyperlink ref="UUD154:UUF154" location="'SY 2016-2017 REPORT'!A1" display="SY2016-2017 REPORT" xr:uid="{00000000-0004-0000-0000-0000310F0000}"/>
    <hyperlink ref="UUL154:UUN154" location="'SY 2016-2017 REPORT'!A1" display="SY2016-2017 REPORT" xr:uid="{00000000-0004-0000-0000-0000320F0000}"/>
    <hyperlink ref="UUT154:UUV154" location="'SY 2016-2017 REPORT'!A1" display="SY2016-2017 REPORT" xr:uid="{00000000-0004-0000-0000-0000330F0000}"/>
    <hyperlink ref="UVB154:UVD154" location="'SY 2016-2017 REPORT'!A1" display="SY2016-2017 REPORT" xr:uid="{00000000-0004-0000-0000-0000340F0000}"/>
    <hyperlink ref="UVJ154:UVL154" location="'SY 2016-2017 REPORT'!A1" display="SY2016-2017 REPORT" xr:uid="{00000000-0004-0000-0000-0000350F0000}"/>
    <hyperlink ref="UVR154:UVT154" location="'SY 2016-2017 REPORT'!A1" display="SY2016-2017 REPORT" xr:uid="{00000000-0004-0000-0000-0000360F0000}"/>
    <hyperlink ref="UVZ154:UWB154" location="'SY 2016-2017 REPORT'!A1" display="SY2016-2017 REPORT" xr:uid="{00000000-0004-0000-0000-0000370F0000}"/>
    <hyperlink ref="UWH154:UWJ154" location="'SY 2016-2017 REPORT'!A1" display="SY2016-2017 REPORT" xr:uid="{00000000-0004-0000-0000-0000380F0000}"/>
    <hyperlink ref="UWP154:UWR154" location="'SY 2016-2017 REPORT'!A1" display="SY2016-2017 REPORT" xr:uid="{00000000-0004-0000-0000-0000390F0000}"/>
    <hyperlink ref="UWX154:UWZ154" location="'SY 2016-2017 REPORT'!A1" display="SY2016-2017 REPORT" xr:uid="{00000000-0004-0000-0000-00003A0F0000}"/>
    <hyperlink ref="UXF154:UXH154" location="'SY 2016-2017 REPORT'!A1" display="SY2016-2017 REPORT" xr:uid="{00000000-0004-0000-0000-00003B0F0000}"/>
    <hyperlink ref="UXN154:UXP154" location="'SY 2016-2017 REPORT'!A1" display="SY2016-2017 REPORT" xr:uid="{00000000-0004-0000-0000-00003C0F0000}"/>
    <hyperlink ref="UXV154:UXX154" location="'SY 2016-2017 REPORT'!A1" display="SY2016-2017 REPORT" xr:uid="{00000000-0004-0000-0000-00003D0F0000}"/>
    <hyperlink ref="UYD154:UYF154" location="'SY 2016-2017 REPORT'!A1" display="SY2016-2017 REPORT" xr:uid="{00000000-0004-0000-0000-00003E0F0000}"/>
    <hyperlink ref="UYL154:UYN154" location="'SY 2016-2017 REPORT'!A1" display="SY2016-2017 REPORT" xr:uid="{00000000-0004-0000-0000-00003F0F0000}"/>
    <hyperlink ref="UYT154:UYV154" location="'SY 2016-2017 REPORT'!A1" display="SY2016-2017 REPORT" xr:uid="{00000000-0004-0000-0000-0000400F0000}"/>
    <hyperlink ref="UZB154:UZD154" location="'SY 2016-2017 REPORT'!A1" display="SY2016-2017 REPORT" xr:uid="{00000000-0004-0000-0000-0000410F0000}"/>
    <hyperlink ref="UZJ154:UZL154" location="'SY 2016-2017 REPORT'!A1" display="SY2016-2017 REPORT" xr:uid="{00000000-0004-0000-0000-0000420F0000}"/>
    <hyperlink ref="UZR154:UZT154" location="'SY 2016-2017 REPORT'!A1" display="SY2016-2017 REPORT" xr:uid="{00000000-0004-0000-0000-0000430F0000}"/>
    <hyperlink ref="UZZ154:VAB154" location="'SY 2016-2017 REPORT'!A1" display="SY2016-2017 REPORT" xr:uid="{00000000-0004-0000-0000-0000440F0000}"/>
    <hyperlink ref="VAH154:VAJ154" location="'SY 2016-2017 REPORT'!A1" display="SY2016-2017 REPORT" xr:uid="{00000000-0004-0000-0000-0000450F0000}"/>
    <hyperlink ref="VAP154:VAR154" location="'SY 2016-2017 REPORT'!A1" display="SY2016-2017 REPORT" xr:uid="{00000000-0004-0000-0000-0000460F0000}"/>
    <hyperlink ref="VAX154:VAZ154" location="'SY 2016-2017 REPORT'!A1" display="SY2016-2017 REPORT" xr:uid="{00000000-0004-0000-0000-0000470F0000}"/>
    <hyperlink ref="VBF154:VBH154" location="'SY 2016-2017 REPORT'!A1" display="SY2016-2017 REPORT" xr:uid="{00000000-0004-0000-0000-0000480F0000}"/>
    <hyperlink ref="VBN154:VBP154" location="'SY 2016-2017 REPORT'!A1" display="SY2016-2017 REPORT" xr:uid="{00000000-0004-0000-0000-0000490F0000}"/>
    <hyperlink ref="VBV154:VBX154" location="'SY 2016-2017 REPORT'!A1" display="SY2016-2017 REPORT" xr:uid="{00000000-0004-0000-0000-00004A0F0000}"/>
    <hyperlink ref="VCD154:VCF154" location="'SY 2016-2017 REPORT'!A1" display="SY2016-2017 REPORT" xr:uid="{00000000-0004-0000-0000-00004B0F0000}"/>
    <hyperlink ref="VCL154:VCN154" location="'SY 2016-2017 REPORT'!A1" display="SY2016-2017 REPORT" xr:uid="{00000000-0004-0000-0000-00004C0F0000}"/>
    <hyperlink ref="VCT154:VCV154" location="'SY 2016-2017 REPORT'!A1" display="SY2016-2017 REPORT" xr:uid="{00000000-0004-0000-0000-00004D0F0000}"/>
    <hyperlink ref="VDB154:VDD154" location="'SY 2016-2017 REPORT'!A1" display="SY2016-2017 REPORT" xr:uid="{00000000-0004-0000-0000-00004E0F0000}"/>
    <hyperlink ref="VDJ154:VDL154" location="'SY 2016-2017 REPORT'!A1" display="SY2016-2017 REPORT" xr:uid="{00000000-0004-0000-0000-00004F0F0000}"/>
    <hyperlink ref="VDR154:VDT154" location="'SY 2016-2017 REPORT'!A1" display="SY2016-2017 REPORT" xr:uid="{00000000-0004-0000-0000-0000500F0000}"/>
    <hyperlink ref="VDZ154:VEB154" location="'SY 2016-2017 REPORT'!A1" display="SY2016-2017 REPORT" xr:uid="{00000000-0004-0000-0000-0000510F0000}"/>
    <hyperlink ref="VEH154:VEJ154" location="'SY 2016-2017 REPORT'!A1" display="SY2016-2017 REPORT" xr:uid="{00000000-0004-0000-0000-0000520F0000}"/>
    <hyperlink ref="VEP154:VER154" location="'SY 2016-2017 REPORT'!A1" display="SY2016-2017 REPORT" xr:uid="{00000000-0004-0000-0000-0000530F0000}"/>
    <hyperlink ref="VEX154:VEZ154" location="'SY 2016-2017 REPORT'!A1" display="SY2016-2017 REPORT" xr:uid="{00000000-0004-0000-0000-0000540F0000}"/>
    <hyperlink ref="VFF154:VFH154" location="'SY 2016-2017 REPORT'!A1" display="SY2016-2017 REPORT" xr:uid="{00000000-0004-0000-0000-0000550F0000}"/>
    <hyperlink ref="VFN154:VFP154" location="'SY 2016-2017 REPORT'!A1" display="SY2016-2017 REPORT" xr:uid="{00000000-0004-0000-0000-0000560F0000}"/>
    <hyperlink ref="VFV154:VFX154" location="'SY 2016-2017 REPORT'!A1" display="SY2016-2017 REPORT" xr:uid="{00000000-0004-0000-0000-0000570F0000}"/>
    <hyperlink ref="VGD154:VGF154" location="'SY 2016-2017 REPORT'!A1" display="SY2016-2017 REPORT" xr:uid="{00000000-0004-0000-0000-0000580F0000}"/>
    <hyperlink ref="VGL154:VGN154" location="'SY 2016-2017 REPORT'!A1" display="SY2016-2017 REPORT" xr:uid="{00000000-0004-0000-0000-0000590F0000}"/>
    <hyperlink ref="VGT154:VGV154" location="'SY 2016-2017 REPORT'!A1" display="SY2016-2017 REPORT" xr:uid="{00000000-0004-0000-0000-00005A0F0000}"/>
    <hyperlink ref="VHB154:VHD154" location="'SY 2016-2017 REPORT'!A1" display="SY2016-2017 REPORT" xr:uid="{00000000-0004-0000-0000-00005B0F0000}"/>
    <hyperlink ref="VHJ154:VHL154" location="'SY 2016-2017 REPORT'!A1" display="SY2016-2017 REPORT" xr:uid="{00000000-0004-0000-0000-00005C0F0000}"/>
    <hyperlink ref="VHR154:VHT154" location="'SY 2016-2017 REPORT'!A1" display="SY2016-2017 REPORT" xr:uid="{00000000-0004-0000-0000-00005D0F0000}"/>
    <hyperlink ref="VHZ154:VIB154" location="'SY 2016-2017 REPORT'!A1" display="SY2016-2017 REPORT" xr:uid="{00000000-0004-0000-0000-00005E0F0000}"/>
    <hyperlink ref="VIH154:VIJ154" location="'SY 2016-2017 REPORT'!A1" display="SY2016-2017 REPORT" xr:uid="{00000000-0004-0000-0000-00005F0F0000}"/>
    <hyperlink ref="VIP154:VIR154" location="'SY 2016-2017 REPORT'!A1" display="SY2016-2017 REPORT" xr:uid="{00000000-0004-0000-0000-0000600F0000}"/>
    <hyperlink ref="VIX154:VIZ154" location="'SY 2016-2017 REPORT'!A1" display="SY2016-2017 REPORT" xr:uid="{00000000-0004-0000-0000-0000610F0000}"/>
    <hyperlink ref="VJF154:VJH154" location="'SY 2016-2017 REPORT'!A1" display="SY2016-2017 REPORT" xr:uid="{00000000-0004-0000-0000-0000620F0000}"/>
    <hyperlink ref="VJN154:VJP154" location="'SY 2016-2017 REPORT'!A1" display="SY2016-2017 REPORT" xr:uid="{00000000-0004-0000-0000-0000630F0000}"/>
    <hyperlink ref="VJV154:VJX154" location="'SY 2016-2017 REPORT'!A1" display="SY2016-2017 REPORT" xr:uid="{00000000-0004-0000-0000-0000640F0000}"/>
    <hyperlink ref="VKD154:VKF154" location="'SY 2016-2017 REPORT'!A1" display="SY2016-2017 REPORT" xr:uid="{00000000-0004-0000-0000-0000650F0000}"/>
    <hyperlink ref="VKL154:VKN154" location="'SY 2016-2017 REPORT'!A1" display="SY2016-2017 REPORT" xr:uid="{00000000-0004-0000-0000-0000660F0000}"/>
    <hyperlink ref="VKT154:VKV154" location="'SY 2016-2017 REPORT'!A1" display="SY2016-2017 REPORT" xr:uid="{00000000-0004-0000-0000-0000670F0000}"/>
    <hyperlink ref="VLB154:VLD154" location="'SY 2016-2017 REPORT'!A1" display="SY2016-2017 REPORT" xr:uid="{00000000-0004-0000-0000-0000680F0000}"/>
    <hyperlink ref="VLJ154:VLL154" location="'SY 2016-2017 REPORT'!A1" display="SY2016-2017 REPORT" xr:uid="{00000000-0004-0000-0000-0000690F0000}"/>
    <hyperlink ref="VLR154:VLT154" location="'SY 2016-2017 REPORT'!A1" display="SY2016-2017 REPORT" xr:uid="{00000000-0004-0000-0000-00006A0F0000}"/>
    <hyperlink ref="VLZ154:VMB154" location="'SY 2016-2017 REPORT'!A1" display="SY2016-2017 REPORT" xr:uid="{00000000-0004-0000-0000-00006B0F0000}"/>
    <hyperlink ref="VMH154:VMJ154" location="'SY 2016-2017 REPORT'!A1" display="SY2016-2017 REPORT" xr:uid="{00000000-0004-0000-0000-00006C0F0000}"/>
    <hyperlink ref="VMP154:VMR154" location="'SY 2016-2017 REPORT'!A1" display="SY2016-2017 REPORT" xr:uid="{00000000-0004-0000-0000-00006D0F0000}"/>
    <hyperlink ref="VMX154:VMZ154" location="'SY 2016-2017 REPORT'!A1" display="SY2016-2017 REPORT" xr:uid="{00000000-0004-0000-0000-00006E0F0000}"/>
    <hyperlink ref="VNF154:VNH154" location="'SY 2016-2017 REPORT'!A1" display="SY2016-2017 REPORT" xr:uid="{00000000-0004-0000-0000-00006F0F0000}"/>
    <hyperlink ref="VNN154:VNP154" location="'SY 2016-2017 REPORT'!A1" display="SY2016-2017 REPORT" xr:uid="{00000000-0004-0000-0000-0000700F0000}"/>
    <hyperlink ref="VNV154:VNX154" location="'SY 2016-2017 REPORT'!A1" display="SY2016-2017 REPORT" xr:uid="{00000000-0004-0000-0000-0000710F0000}"/>
    <hyperlink ref="VOD154:VOF154" location="'SY 2016-2017 REPORT'!A1" display="SY2016-2017 REPORT" xr:uid="{00000000-0004-0000-0000-0000720F0000}"/>
    <hyperlink ref="VOL154:VON154" location="'SY 2016-2017 REPORT'!A1" display="SY2016-2017 REPORT" xr:uid="{00000000-0004-0000-0000-0000730F0000}"/>
    <hyperlink ref="VOT154:VOV154" location="'SY 2016-2017 REPORT'!A1" display="SY2016-2017 REPORT" xr:uid="{00000000-0004-0000-0000-0000740F0000}"/>
    <hyperlink ref="VPB154:VPD154" location="'SY 2016-2017 REPORT'!A1" display="SY2016-2017 REPORT" xr:uid="{00000000-0004-0000-0000-0000750F0000}"/>
    <hyperlink ref="VPJ154:VPL154" location="'SY 2016-2017 REPORT'!A1" display="SY2016-2017 REPORT" xr:uid="{00000000-0004-0000-0000-0000760F0000}"/>
    <hyperlink ref="VPR154:VPT154" location="'SY 2016-2017 REPORT'!A1" display="SY2016-2017 REPORT" xr:uid="{00000000-0004-0000-0000-0000770F0000}"/>
    <hyperlink ref="VPZ154:VQB154" location="'SY 2016-2017 REPORT'!A1" display="SY2016-2017 REPORT" xr:uid="{00000000-0004-0000-0000-0000780F0000}"/>
    <hyperlink ref="VQH154:VQJ154" location="'SY 2016-2017 REPORT'!A1" display="SY2016-2017 REPORT" xr:uid="{00000000-0004-0000-0000-0000790F0000}"/>
    <hyperlink ref="VQP154:VQR154" location="'SY 2016-2017 REPORT'!A1" display="SY2016-2017 REPORT" xr:uid="{00000000-0004-0000-0000-00007A0F0000}"/>
    <hyperlink ref="VQX154:VQZ154" location="'SY 2016-2017 REPORT'!A1" display="SY2016-2017 REPORT" xr:uid="{00000000-0004-0000-0000-00007B0F0000}"/>
    <hyperlink ref="VRF154:VRH154" location="'SY 2016-2017 REPORT'!A1" display="SY2016-2017 REPORT" xr:uid="{00000000-0004-0000-0000-00007C0F0000}"/>
    <hyperlink ref="VRN154:VRP154" location="'SY 2016-2017 REPORT'!A1" display="SY2016-2017 REPORT" xr:uid="{00000000-0004-0000-0000-00007D0F0000}"/>
    <hyperlink ref="VRV154:VRX154" location="'SY 2016-2017 REPORT'!A1" display="SY2016-2017 REPORT" xr:uid="{00000000-0004-0000-0000-00007E0F0000}"/>
    <hyperlink ref="VSD154:VSF154" location="'SY 2016-2017 REPORT'!A1" display="SY2016-2017 REPORT" xr:uid="{00000000-0004-0000-0000-00007F0F0000}"/>
    <hyperlink ref="VSL154:VSN154" location="'SY 2016-2017 REPORT'!A1" display="SY2016-2017 REPORT" xr:uid="{00000000-0004-0000-0000-0000800F0000}"/>
    <hyperlink ref="VST154:VSV154" location="'SY 2016-2017 REPORT'!A1" display="SY2016-2017 REPORT" xr:uid="{00000000-0004-0000-0000-0000810F0000}"/>
    <hyperlink ref="VTB154:VTD154" location="'SY 2016-2017 REPORT'!A1" display="SY2016-2017 REPORT" xr:uid="{00000000-0004-0000-0000-0000820F0000}"/>
    <hyperlink ref="VTJ154:VTL154" location="'SY 2016-2017 REPORT'!A1" display="SY2016-2017 REPORT" xr:uid="{00000000-0004-0000-0000-0000830F0000}"/>
    <hyperlink ref="VTR154:VTT154" location="'SY 2016-2017 REPORT'!A1" display="SY2016-2017 REPORT" xr:uid="{00000000-0004-0000-0000-0000840F0000}"/>
    <hyperlink ref="VTZ154:VUB154" location="'SY 2016-2017 REPORT'!A1" display="SY2016-2017 REPORT" xr:uid="{00000000-0004-0000-0000-0000850F0000}"/>
    <hyperlink ref="VUH154:VUJ154" location="'SY 2016-2017 REPORT'!A1" display="SY2016-2017 REPORT" xr:uid="{00000000-0004-0000-0000-0000860F0000}"/>
    <hyperlink ref="VUP154:VUR154" location="'SY 2016-2017 REPORT'!A1" display="SY2016-2017 REPORT" xr:uid="{00000000-0004-0000-0000-0000870F0000}"/>
    <hyperlink ref="VUX154:VUZ154" location="'SY 2016-2017 REPORT'!A1" display="SY2016-2017 REPORT" xr:uid="{00000000-0004-0000-0000-0000880F0000}"/>
    <hyperlink ref="VVF154:VVH154" location="'SY 2016-2017 REPORT'!A1" display="SY2016-2017 REPORT" xr:uid="{00000000-0004-0000-0000-0000890F0000}"/>
    <hyperlink ref="VVN154:VVP154" location="'SY 2016-2017 REPORT'!A1" display="SY2016-2017 REPORT" xr:uid="{00000000-0004-0000-0000-00008A0F0000}"/>
    <hyperlink ref="VVV154:VVX154" location="'SY 2016-2017 REPORT'!A1" display="SY2016-2017 REPORT" xr:uid="{00000000-0004-0000-0000-00008B0F0000}"/>
    <hyperlink ref="VWD154:VWF154" location="'SY 2016-2017 REPORT'!A1" display="SY2016-2017 REPORT" xr:uid="{00000000-0004-0000-0000-00008C0F0000}"/>
    <hyperlink ref="VWL154:VWN154" location="'SY 2016-2017 REPORT'!A1" display="SY2016-2017 REPORT" xr:uid="{00000000-0004-0000-0000-00008D0F0000}"/>
    <hyperlink ref="VWT154:VWV154" location="'SY 2016-2017 REPORT'!A1" display="SY2016-2017 REPORT" xr:uid="{00000000-0004-0000-0000-00008E0F0000}"/>
    <hyperlink ref="VXB154:VXD154" location="'SY 2016-2017 REPORT'!A1" display="SY2016-2017 REPORT" xr:uid="{00000000-0004-0000-0000-00008F0F0000}"/>
    <hyperlink ref="VXJ154:VXL154" location="'SY 2016-2017 REPORT'!A1" display="SY2016-2017 REPORT" xr:uid="{00000000-0004-0000-0000-0000900F0000}"/>
    <hyperlink ref="VXR154:VXT154" location="'SY 2016-2017 REPORT'!A1" display="SY2016-2017 REPORT" xr:uid="{00000000-0004-0000-0000-0000910F0000}"/>
    <hyperlink ref="VXZ154:VYB154" location="'SY 2016-2017 REPORT'!A1" display="SY2016-2017 REPORT" xr:uid="{00000000-0004-0000-0000-0000920F0000}"/>
    <hyperlink ref="VYH154:VYJ154" location="'SY 2016-2017 REPORT'!A1" display="SY2016-2017 REPORT" xr:uid="{00000000-0004-0000-0000-0000930F0000}"/>
    <hyperlink ref="VYP154:VYR154" location="'SY 2016-2017 REPORT'!A1" display="SY2016-2017 REPORT" xr:uid="{00000000-0004-0000-0000-0000940F0000}"/>
    <hyperlink ref="VYX154:VYZ154" location="'SY 2016-2017 REPORT'!A1" display="SY2016-2017 REPORT" xr:uid="{00000000-0004-0000-0000-0000950F0000}"/>
    <hyperlink ref="VZF154:VZH154" location="'SY 2016-2017 REPORT'!A1" display="SY2016-2017 REPORT" xr:uid="{00000000-0004-0000-0000-0000960F0000}"/>
    <hyperlink ref="VZN154:VZP154" location="'SY 2016-2017 REPORT'!A1" display="SY2016-2017 REPORT" xr:uid="{00000000-0004-0000-0000-0000970F0000}"/>
    <hyperlink ref="VZV154:VZX154" location="'SY 2016-2017 REPORT'!A1" display="SY2016-2017 REPORT" xr:uid="{00000000-0004-0000-0000-0000980F0000}"/>
    <hyperlink ref="WAD154:WAF154" location="'SY 2016-2017 REPORT'!A1" display="SY2016-2017 REPORT" xr:uid="{00000000-0004-0000-0000-0000990F0000}"/>
    <hyperlink ref="WAL154:WAN154" location="'SY 2016-2017 REPORT'!A1" display="SY2016-2017 REPORT" xr:uid="{00000000-0004-0000-0000-00009A0F0000}"/>
    <hyperlink ref="WAT154:WAV154" location="'SY 2016-2017 REPORT'!A1" display="SY2016-2017 REPORT" xr:uid="{00000000-0004-0000-0000-00009B0F0000}"/>
    <hyperlink ref="WBB154:WBD154" location="'SY 2016-2017 REPORT'!A1" display="SY2016-2017 REPORT" xr:uid="{00000000-0004-0000-0000-00009C0F0000}"/>
    <hyperlink ref="WBJ154:WBL154" location="'SY 2016-2017 REPORT'!A1" display="SY2016-2017 REPORT" xr:uid="{00000000-0004-0000-0000-00009D0F0000}"/>
    <hyperlink ref="WBR154:WBT154" location="'SY 2016-2017 REPORT'!A1" display="SY2016-2017 REPORT" xr:uid="{00000000-0004-0000-0000-00009E0F0000}"/>
    <hyperlink ref="WBZ154:WCB154" location="'SY 2016-2017 REPORT'!A1" display="SY2016-2017 REPORT" xr:uid="{00000000-0004-0000-0000-00009F0F0000}"/>
    <hyperlink ref="WCH154:WCJ154" location="'SY 2016-2017 REPORT'!A1" display="SY2016-2017 REPORT" xr:uid="{00000000-0004-0000-0000-0000A00F0000}"/>
    <hyperlink ref="WCP154:WCR154" location="'SY 2016-2017 REPORT'!A1" display="SY2016-2017 REPORT" xr:uid="{00000000-0004-0000-0000-0000A10F0000}"/>
    <hyperlink ref="WCX154:WCZ154" location="'SY 2016-2017 REPORT'!A1" display="SY2016-2017 REPORT" xr:uid="{00000000-0004-0000-0000-0000A20F0000}"/>
    <hyperlink ref="WDF154:WDH154" location="'SY 2016-2017 REPORT'!A1" display="SY2016-2017 REPORT" xr:uid="{00000000-0004-0000-0000-0000A30F0000}"/>
    <hyperlink ref="WDN154:WDP154" location="'SY 2016-2017 REPORT'!A1" display="SY2016-2017 REPORT" xr:uid="{00000000-0004-0000-0000-0000A40F0000}"/>
    <hyperlink ref="WDV154:WDX154" location="'SY 2016-2017 REPORT'!A1" display="SY2016-2017 REPORT" xr:uid="{00000000-0004-0000-0000-0000A50F0000}"/>
    <hyperlink ref="WED154:WEF154" location="'SY 2016-2017 REPORT'!A1" display="SY2016-2017 REPORT" xr:uid="{00000000-0004-0000-0000-0000A60F0000}"/>
    <hyperlink ref="WEL154:WEN154" location="'SY 2016-2017 REPORT'!A1" display="SY2016-2017 REPORT" xr:uid="{00000000-0004-0000-0000-0000A70F0000}"/>
    <hyperlink ref="WET154:WEV154" location="'SY 2016-2017 REPORT'!A1" display="SY2016-2017 REPORT" xr:uid="{00000000-0004-0000-0000-0000A80F0000}"/>
    <hyperlink ref="WFB154:WFD154" location="'SY 2016-2017 REPORT'!A1" display="SY2016-2017 REPORT" xr:uid="{00000000-0004-0000-0000-0000A90F0000}"/>
    <hyperlink ref="WFJ154:WFL154" location="'SY 2016-2017 REPORT'!A1" display="SY2016-2017 REPORT" xr:uid="{00000000-0004-0000-0000-0000AA0F0000}"/>
    <hyperlink ref="WFR154:WFT154" location="'SY 2016-2017 REPORT'!A1" display="SY2016-2017 REPORT" xr:uid="{00000000-0004-0000-0000-0000AB0F0000}"/>
    <hyperlink ref="WFZ154:WGB154" location="'SY 2016-2017 REPORT'!A1" display="SY2016-2017 REPORT" xr:uid="{00000000-0004-0000-0000-0000AC0F0000}"/>
    <hyperlink ref="WGH154:WGJ154" location="'SY 2016-2017 REPORT'!A1" display="SY2016-2017 REPORT" xr:uid="{00000000-0004-0000-0000-0000AD0F0000}"/>
    <hyperlink ref="WGP154:WGR154" location="'SY 2016-2017 REPORT'!A1" display="SY2016-2017 REPORT" xr:uid="{00000000-0004-0000-0000-0000AE0F0000}"/>
    <hyperlink ref="WGX154:WGZ154" location="'SY 2016-2017 REPORT'!A1" display="SY2016-2017 REPORT" xr:uid="{00000000-0004-0000-0000-0000AF0F0000}"/>
    <hyperlink ref="WHF154:WHH154" location="'SY 2016-2017 REPORT'!A1" display="SY2016-2017 REPORT" xr:uid="{00000000-0004-0000-0000-0000B00F0000}"/>
    <hyperlink ref="WHN154:WHP154" location="'SY 2016-2017 REPORT'!A1" display="SY2016-2017 REPORT" xr:uid="{00000000-0004-0000-0000-0000B10F0000}"/>
    <hyperlink ref="WHV154:WHX154" location="'SY 2016-2017 REPORT'!A1" display="SY2016-2017 REPORT" xr:uid="{00000000-0004-0000-0000-0000B20F0000}"/>
    <hyperlink ref="WID154:WIF154" location="'SY 2016-2017 REPORT'!A1" display="SY2016-2017 REPORT" xr:uid="{00000000-0004-0000-0000-0000B30F0000}"/>
    <hyperlink ref="WIL154:WIN154" location="'SY 2016-2017 REPORT'!A1" display="SY2016-2017 REPORT" xr:uid="{00000000-0004-0000-0000-0000B40F0000}"/>
    <hyperlink ref="WIT154:WIV154" location="'SY 2016-2017 REPORT'!A1" display="SY2016-2017 REPORT" xr:uid="{00000000-0004-0000-0000-0000B50F0000}"/>
    <hyperlink ref="WJB154:WJD154" location="'SY 2016-2017 REPORT'!A1" display="SY2016-2017 REPORT" xr:uid="{00000000-0004-0000-0000-0000B60F0000}"/>
    <hyperlink ref="WJJ154:WJL154" location="'SY 2016-2017 REPORT'!A1" display="SY2016-2017 REPORT" xr:uid="{00000000-0004-0000-0000-0000B70F0000}"/>
    <hyperlink ref="WJR154:WJT154" location="'SY 2016-2017 REPORT'!A1" display="SY2016-2017 REPORT" xr:uid="{00000000-0004-0000-0000-0000B80F0000}"/>
    <hyperlink ref="WJZ154:WKB154" location="'SY 2016-2017 REPORT'!A1" display="SY2016-2017 REPORT" xr:uid="{00000000-0004-0000-0000-0000B90F0000}"/>
    <hyperlink ref="WKH154:WKJ154" location="'SY 2016-2017 REPORT'!A1" display="SY2016-2017 REPORT" xr:uid="{00000000-0004-0000-0000-0000BA0F0000}"/>
    <hyperlink ref="WKP154:WKR154" location="'SY 2016-2017 REPORT'!A1" display="SY2016-2017 REPORT" xr:uid="{00000000-0004-0000-0000-0000BB0F0000}"/>
    <hyperlink ref="WKX154:WKZ154" location="'SY 2016-2017 REPORT'!A1" display="SY2016-2017 REPORT" xr:uid="{00000000-0004-0000-0000-0000BC0F0000}"/>
    <hyperlink ref="WLF154:WLH154" location="'SY 2016-2017 REPORT'!A1" display="SY2016-2017 REPORT" xr:uid="{00000000-0004-0000-0000-0000BD0F0000}"/>
    <hyperlink ref="WLN154:WLP154" location="'SY 2016-2017 REPORT'!A1" display="SY2016-2017 REPORT" xr:uid="{00000000-0004-0000-0000-0000BE0F0000}"/>
    <hyperlink ref="WLV154:WLX154" location="'SY 2016-2017 REPORT'!A1" display="SY2016-2017 REPORT" xr:uid="{00000000-0004-0000-0000-0000BF0F0000}"/>
    <hyperlink ref="WMD154:WMF154" location="'SY 2016-2017 REPORT'!A1" display="SY2016-2017 REPORT" xr:uid="{00000000-0004-0000-0000-0000C00F0000}"/>
    <hyperlink ref="WML154:WMN154" location="'SY 2016-2017 REPORT'!A1" display="SY2016-2017 REPORT" xr:uid="{00000000-0004-0000-0000-0000C10F0000}"/>
    <hyperlink ref="WMT154:WMV154" location="'SY 2016-2017 REPORT'!A1" display="SY2016-2017 REPORT" xr:uid="{00000000-0004-0000-0000-0000C20F0000}"/>
    <hyperlink ref="WNB154:WND154" location="'SY 2016-2017 REPORT'!A1" display="SY2016-2017 REPORT" xr:uid="{00000000-0004-0000-0000-0000C30F0000}"/>
    <hyperlink ref="WNJ154:WNL154" location="'SY 2016-2017 REPORT'!A1" display="SY2016-2017 REPORT" xr:uid="{00000000-0004-0000-0000-0000C40F0000}"/>
    <hyperlink ref="WNR154:WNT154" location="'SY 2016-2017 REPORT'!A1" display="SY2016-2017 REPORT" xr:uid="{00000000-0004-0000-0000-0000C50F0000}"/>
    <hyperlink ref="WNZ154:WOB154" location="'SY 2016-2017 REPORT'!A1" display="SY2016-2017 REPORT" xr:uid="{00000000-0004-0000-0000-0000C60F0000}"/>
    <hyperlink ref="WOH154:WOJ154" location="'SY 2016-2017 REPORT'!A1" display="SY2016-2017 REPORT" xr:uid="{00000000-0004-0000-0000-0000C70F0000}"/>
    <hyperlink ref="WOP154:WOR154" location="'SY 2016-2017 REPORT'!A1" display="SY2016-2017 REPORT" xr:uid="{00000000-0004-0000-0000-0000C80F0000}"/>
    <hyperlink ref="WOX154:WOZ154" location="'SY 2016-2017 REPORT'!A1" display="SY2016-2017 REPORT" xr:uid="{00000000-0004-0000-0000-0000C90F0000}"/>
    <hyperlink ref="WPF154:WPH154" location="'SY 2016-2017 REPORT'!A1" display="SY2016-2017 REPORT" xr:uid="{00000000-0004-0000-0000-0000CA0F0000}"/>
    <hyperlink ref="WPN154:WPP154" location="'SY 2016-2017 REPORT'!A1" display="SY2016-2017 REPORT" xr:uid="{00000000-0004-0000-0000-0000CB0F0000}"/>
    <hyperlink ref="WPV154:WPX154" location="'SY 2016-2017 REPORT'!A1" display="SY2016-2017 REPORT" xr:uid="{00000000-0004-0000-0000-0000CC0F0000}"/>
    <hyperlink ref="WQD154:WQF154" location="'SY 2016-2017 REPORT'!A1" display="SY2016-2017 REPORT" xr:uid="{00000000-0004-0000-0000-0000CD0F0000}"/>
    <hyperlink ref="WQL154:WQN154" location="'SY 2016-2017 REPORT'!A1" display="SY2016-2017 REPORT" xr:uid="{00000000-0004-0000-0000-0000CE0F0000}"/>
    <hyperlink ref="WQT154:WQV154" location="'SY 2016-2017 REPORT'!A1" display="SY2016-2017 REPORT" xr:uid="{00000000-0004-0000-0000-0000CF0F0000}"/>
    <hyperlink ref="WRB154:WRD154" location="'SY 2016-2017 REPORT'!A1" display="SY2016-2017 REPORT" xr:uid="{00000000-0004-0000-0000-0000D00F0000}"/>
    <hyperlink ref="WRJ154:WRL154" location="'SY 2016-2017 REPORT'!A1" display="SY2016-2017 REPORT" xr:uid="{00000000-0004-0000-0000-0000D10F0000}"/>
    <hyperlink ref="WRR154:WRT154" location="'SY 2016-2017 REPORT'!A1" display="SY2016-2017 REPORT" xr:uid="{00000000-0004-0000-0000-0000D20F0000}"/>
    <hyperlink ref="WRZ154:WSB154" location="'SY 2016-2017 REPORT'!A1" display="SY2016-2017 REPORT" xr:uid="{00000000-0004-0000-0000-0000D30F0000}"/>
    <hyperlink ref="WSH154:WSJ154" location="'SY 2016-2017 REPORT'!A1" display="SY2016-2017 REPORT" xr:uid="{00000000-0004-0000-0000-0000D40F0000}"/>
    <hyperlink ref="WSP154:WSR154" location="'SY 2016-2017 REPORT'!A1" display="SY2016-2017 REPORT" xr:uid="{00000000-0004-0000-0000-0000D50F0000}"/>
    <hyperlink ref="WSX154:WSZ154" location="'SY 2016-2017 REPORT'!A1" display="SY2016-2017 REPORT" xr:uid="{00000000-0004-0000-0000-0000D60F0000}"/>
    <hyperlink ref="WTF154:WTH154" location="'SY 2016-2017 REPORT'!A1" display="SY2016-2017 REPORT" xr:uid="{00000000-0004-0000-0000-0000D70F0000}"/>
    <hyperlink ref="WTN154:WTP154" location="'SY 2016-2017 REPORT'!A1" display="SY2016-2017 REPORT" xr:uid="{00000000-0004-0000-0000-0000D80F0000}"/>
    <hyperlink ref="WTV154:WTX154" location="'SY 2016-2017 REPORT'!A1" display="SY2016-2017 REPORT" xr:uid="{00000000-0004-0000-0000-0000D90F0000}"/>
    <hyperlink ref="WUD154:WUF154" location="'SY 2016-2017 REPORT'!A1" display="SY2016-2017 REPORT" xr:uid="{00000000-0004-0000-0000-0000DA0F0000}"/>
    <hyperlink ref="WUL154:WUN154" location="'SY 2016-2017 REPORT'!A1" display="SY2016-2017 REPORT" xr:uid="{00000000-0004-0000-0000-0000DB0F0000}"/>
    <hyperlink ref="WUT154:WUV154" location="'SY 2016-2017 REPORT'!A1" display="SY2016-2017 REPORT" xr:uid="{00000000-0004-0000-0000-0000DC0F0000}"/>
    <hyperlink ref="WVB154:WVD154" location="'SY 2016-2017 REPORT'!A1" display="SY2016-2017 REPORT" xr:uid="{00000000-0004-0000-0000-0000DD0F0000}"/>
    <hyperlink ref="WVJ154:WVL154" location="'SY 2016-2017 REPORT'!A1" display="SY2016-2017 REPORT" xr:uid="{00000000-0004-0000-0000-0000DE0F0000}"/>
    <hyperlink ref="WVR154:WVT154" location="'SY 2016-2017 REPORT'!A1" display="SY2016-2017 REPORT" xr:uid="{00000000-0004-0000-0000-0000DF0F0000}"/>
    <hyperlink ref="WVZ154:WWB154" location="'SY 2016-2017 REPORT'!A1" display="SY2016-2017 REPORT" xr:uid="{00000000-0004-0000-0000-0000E00F0000}"/>
    <hyperlink ref="WWH154:WWJ154" location="'SY 2016-2017 REPORT'!A1" display="SY2016-2017 REPORT" xr:uid="{00000000-0004-0000-0000-0000E10F0000}"/>
    <hyperlink ref="WWP154:WWR154" location="'SY 2016-2017 REPORT'!A1" display="SY2016-2017 REPORT" xr:uid="{00000000-0004-0000-0000-0000E20F0000}"/>
    <hyperlink ref="WWX154:WWZ154" location="'SY 2016-2017 REPORT'!A1" display="SY2016-2017 REPORT" xr:uid="{00000000-0004-0000-0000-0000E30F0000}"/>
    <hyperlink ref="WXF154:WXH154" location="'SY 2016-2017 REPORT'!A1" display="SY2016-2017 REPORT" xr:uid="{00000000-0004-0000-0000-0000E40F0000}"/>
    <hyperlink ref="WXN154:WXP154" location="'SY 2016-2017 REPORT'!A1" display="SY2016-2017 REPORT" xr:uid="{00000000-0004-0000-0000-0000E50F0000}"/>
    <hyperlink ref="WXV154:WXX154" location="'SY 2016-2017 REPORT'!A1" display="SY2016-2017 REPORT" xr:uid="{00000000-0004-0000-0000-0000E60F0000}"/>
    <hyperlink ref="WYD154:WYF154" location="'SY 2016-2017 REPORT'!A1" display="SY2016-2017 REPORT" xr:uid="{00000000-0004-0000-0000-0000E70F0000}"/>
    <hyperlink ref="WYL154:WYN154" location="'SY 2016-2017 REPORT'!A1" display="SY2016-2017 REPORT" xr:uid="{00000000-0004-0000-0000-0000E80F0000}"/>
    <hyperlink ref="WYT154:WYV154" location="'SY 2016-2017 REPORT'!A1" display="SY2016-2017 REPORT" xr:uid="{00000000-0004-0000-0000-0000E90F0000}"/>
    <hyperlink ref="WZB154:WZD154" location="'SY 2016-2017 REPORT'!A1" display="SY2016-2017 REPORT" xr:uid="{00000000-0004-0000-0000-0000EA0F0000}"/>
    <hyperlink ref="WZJ154:WZL154" location="'SY 2016-2017 REPORT'!A1" display="SY2016-2017 REPORT" xr:uid="{00000000-0004-0000-0000-0000EB0F0000}"/>
    <hyperlink ref="WZR154:WZT154" location="'SY 2016-2017 REPORT'!A1" display="SY2016-2017 REPORT" xr:uid="{00000000-0004-0000-0000-0000EC0F0000}"/>
    <hyperlink ref="WZZ154:XAB154" location="'SY 2016-2017 REPORT'!A1" display="SY2016-2017 REPORT" xr:uid="{00000000-0004-0000-0000-0000ED0F0000}"/>
    <hyperlink ref="XAH154:XAJ154" location="'SY 2016-2017 REPORT'!A1" display="SY2016-2017 REPORT" xr:uid="{00000000-0004-0000-0000-0000EE0F0000}"/>
    <hyperlink ref="XAP154:XAR154" location="'SY 2016-2017 REPORT'!A1" display="SY2016-2017 REPORT" xr:uid="{00000000-0004-0000-0000-0000EF0F0000}"/>
    <hyperlink ref="XAX154:XAZ154" location="'SY 2016-2017 REPORT'!A1" display="SY2016-2017 REPORT" xr:uid="{00000000-0004-0000-0000-0000F00F0000}"/>
    <hyperlink ref="XBF154:XBH154" location="'SY 2016-2017 REPORT'!A1" display="SY2016-2017 REPORT" xr:uid="{00000000-0004-0000-0000-0000F10F0000}"/>
    <hyperlink ref="XBN154:XBP154" location="'SY 2016-2017 REPORT'!A1" display="SY2016-2017 REPORT" xr:uid="{00000000-0004-0000-0000-0000F20F0000}"/>
    <hyperlink ref="XBV154:XBX154" location="'SY 2016-2017 REPORT'!A1" display="SY2016-2017 REPORT" xr:uid="{00000000-0004-0000-0000-0000F30F0000}"/>
    <hyperlink ref="XCD154:XCF154" location="'SY 2016-2017 REPORT'!A1" display="SY2016-2017 REPORT" xr:uid="{00000000-0004-0000-0000-0000F40F0000}"/>
    <hyperlink ref="XCL154:XCN154" location="'SY 2016-2017 REPORT'!A1" display="SY2016-2017 REPORT" xr:uid="{00000000-0004-0000-0000-0000F50F0000}"/>
    <hyperlink ref="XCT154:XCV154" location="'SY 2016-2017 REPORT'!A1" display="SY2016-2017 REPORT" xr:uid="{00000000-0004-0000-0000-0000F60F0000}"/>
    <hyperlink ref="XDB154:XDD154" location="'SY 2016-2017 REPORT'!A1" display="SY2016-2017 REPORT" xr:uid="{00000000-0004-0000-0000-0000F70F0000}"/>
    <hyperlink ref="XDJ154:XDL154" location="'SY 2016-2017 REPORT'!A1" display="SY2016-2017 REPORT" xr:uid="{00000000-0004-0000-0000-0000F80F0000}"/>
    <hyperlink ref="XDR154:XDT154" location="'SY 2016-2017 REPORT'!A1" display="SY2016-2017 REPORT" xr:uid="{00000000-0004-0000-0000-0000F90F0000}"/>
    <hyperlink ref="XDZ154:XEB154" location="'SY 2016-2017 REPORT'!A1" display="SY2016-2017 REPORT" xr:uid="{00000000-0004-0000-0000-0000FA0F0000}"/>
    <hyperlink ref="XEH154:XEJ154" location="'SY 2016-2017 REPORT'!A1" display="SY2016-2017 REPORT" xr:uid="{00000000-0004-0000-0000-0000FB0F0000}"/>
    <hyperlink ref="XEP154:XER154" location="'SY 2016-2017 REPORT'!A1" display="SY2016-2017 REPORT" xr:uid="{00000000-0004-0000-0000-0000FC0F0000}"/>
    <hyperlink ref="XEX154:XEZ154"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6"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19</v>
      </c>
      <c r="B1" s="2" t="s">
        <v>20</v>
      </c>
      <c r="C1" s="2" t="s">
        <v>21</v>
      </c>
      <c r="D1" s="2" t="s">
        <v>22</v>
      </c>
      <c r="E1" s="2" t="s">
        <v>23</v>
      </c>
      <c r="F1" s="2" t="s">
        <v>24</v>
      </c>
      <c r="G1" s="2" t="s">
        <v>25</v>
      </c>
      <c r="H1" s="2" t="s">
        <v>26</v>
      </c>
      <c r="I1" s="3" t="s">
        <v>27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2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2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2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2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2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2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3" sqref="A3"/>
    </sheetView>
  </sheetViews>
  <sheetFormatPr defaultColWidth="0" defaultRowHeight="15" zeroHeight="1" x14ac:dyDescent="0.25"/>
  <cols>
    <col min="1" max="1" width="144.85546875" style="16" bestFit="1" customWidth="1"/>
    <col min="2" max="2" width="5.42578125" style="16" customWidth="1"/>
    <col min="3" max="16354" width="8.5703125" style="16" hidden="1"/>
    <col min="16355" max="16355" width="3.42578125" style="16" hidden="1"/>
    <col min="16356" max="16375" width="8.5703125" style="16" hidden="1"/>
    <col min="16376" max="16376" width="8.140625" style="16" hidden="1"/>
    <col min="16377" max="16378" width="0.140625" style="16" hidden="1"/>
    <col min="16379" max="16381" width="8.5703125" style="16" hidden="1"/>
    <col min="16382" max="16382" width="8.140625" style="16" hidden="1"/>
    <col min="16383" max="16384" width="0.140625" style="16" hidden="1"/>
  </cols>
  <sheetData>
    <row r="1" spans="1:2" ht="72" customHeight="1" x14ac:dyDescent="0.25">
      <c r="A1" s="69"/>
    </row>
    <row r="2" spans="1:2" ht="30" customHeight="1" x14ac:dyDescent="0.25">
      <c r="A2" s="70" t="s">
        <v>55</v>
      </c>
    </row>
    <row r="3" spans="1:2" ht="31.5" x14ac:dyDescent="0.5">
      <c r="A3" s="503" t="s">
        <v>238</v>
      </c>
    </row>
    <row r="4" spans="1:2" ht="73.5" customHeight="1" x14ac:dyDescent="0.25">
      <c r="A4" s="71" t="s">
        <v>236</v>
      </c>
    </row>
    <row r="5" spans="1:2" ht="25.5" customHeight="1" x14ac:dyDescent="0.25">
      <c r="A5" s="72" t="s">
        <v>138</v>
      </c>
    </row>
    <row r="6" spans="1:2" s="75" customFormat="1" ht="15.75" x14ac:dyDescent="0.25">
      <c r="A6" s="73" t="s">
        <v>193</v>
      </c>
      <c r="B6" s="74"/>
    </row>
    <row r="7" spans="1:2" s="77" customFormat="1" ht="15.75" x14ac:dyDescent="0.25">
      <c r="A7" s="73" t="s">
        <v>194</v>
      </c>
      <c r="B7" s="76"/>
    </row>
    <row r="8" spans="1:2" s="77" customFormat="1" ht="15.75" x14ac:dyDescent="0.25">
      <c r="A8" s="73" t="s">
        <v>195</v>
      </c>
      <c r="B8" s="76"/>
    </row>
    <row r="9" spans="1:2" s="77" customFormat="1" ht="15.75" x14ac:dyDescent="0.25">
      <c r="A9" s="78" t="s">
        <v>196</v>
      </c>
      <c r="B9" s="76"/>
    </row>
    <row r="10" spans="1:2" s="77" customFormat="1" ht="15.75" x14ac:dyDescent="0.25">
      <c r="A10" s="78" t="s">
        <v>197</v>
      </c>
      <c r="B10" s="76"/>
    </row>
    <row r="11" spans="1:2" s="77" customFormat="1" ht="15.75" x14ac:dyDescent="0.25">
      <c r="A11" s="78" t="s">
        <v>198</v>
      </c>
      <c r="B11" s="76"/>
    </row>
    <row r="12" spans="1:2" s="77" customFormat="1" ht="15.75" x14ac:dyDescent="0.25">
      <c r="A12" s="78" t="s">
        <v>199</v>
      </c>
      <c r="B12" s="76"/>
    </row>
    <row r="13" spans="1:2" s="77" customFormat="1" ht="15.75" x14ac:dyDescent="0.25">
      <c r="A13" s="79" t="s">
        <v>200</v>
      </c>
      <c r="B13" s="76"/>
    </row>
    <row r="14" spans="1:2" s="77" customFormat="1" ht="31.5" x14ac:dyDescent="0.25">
      <c r="A14" s="80" t="s">
        <v>146</v>
      </c>
      <c r="B14" s="76"/>
    </row>
    <row r="15" spans="1:2" s="82" customFormat="1" ht="144" thickBot="1" x14ac:dyDescent="0.3">
      <c r="A15" s="81" t="s">
        <v>201</v>
      </c>
    </row>
    <row r="16" spans="1:2" s="84" customFormat="1" ht="57" customHeight="1" thickBot="1" x14ac:dyDescent="0.3">
      <c r="A16" s="83" t="s">
        <v>82</v>
      </c>
    </row>
    <row r="17" spans="1:1" s="84" customFormat="1" ht="36.75" customHeight="1" thickBot="1" x14ac:dyDescent="0.3">
      <c r="A17" s="85" t="s">
        <v>87</v>
      </c>
    </row>
    <row r="18" spans="1:1" ht="154.5" customHeight="1" x14ac:dyDescent="0.25">
      <c r="A18" s="86" t="s">
        <v>139</v>
      </c>
    </row>
    <row r="19" spans="1:1" ht="52.5" customHeight="1" x14ac:dyDescent="0.25">
      <c r="A19" s="87" t="s">
        <v>202</v>
      </c>
    </row>
    <row r="20" spans="1:1" ht="42.75" customHeight="1" x14ac:dyDescent="0.25">
      <c r="A20" s="88" t="s">
        <v>203</v>
      </c>
    </row>
    <row r="21" spans="1:1" ht="64.5" customHeight="1" x14ac:dyDescent="0.25">
      <c r="A21" s="89" t="s">
        <v>132</v>
      </c>
    </row>
    <row r="22" spans="1:1" ht="41.25" customHeight="1" x14ac:dyDescent="0.25">
      <c r="A22" s="87" t="s">
        <v>204</v>
      </c>
    </row>
    <row r="23" spans="1:1" ht="41.25" customHeight="1" x14ac:dyDescent="0.25">
      <c r="A23" s="90" t="s">
        <v>147</v>
      </c>
    </row>
    <row r="24" spans="1:1" ht="56.25" customHeight="1" thickBot="1" x14ac:dyDescent="0.3">
      <c r="A24" s="91" t="s">
        <v>205</v>
      </c>
    </row>
    <row r="25" spans="1:1" s="84" customFormat="1" ht="36.75" customHeight="1" thickBot="1" x14ac:dyDescent="0.3">
      <c r="A25" s="92" t="s">
        <v>108</v>
      </c>
    </row>
    <row r="26" spans="1:1" ht="43.5" customHeight="1" x14ac:dyDescent="0.25">
      <c r="A26" s="90" t="s">
        <v>206</v>
      </c>
    </row>
    <row r="27" spans="1:1" ht="20.25" customHeight="1" x14ac:dyDescent="0.25">
      <c r="A27" s="79" t="s">
        <v>207</v>
      </c>
    </row>
    <row r="28" spans="1:1" ht="83.25" customHeight="1" thickBot="1" x14ac:dyDescent="0.3">
      <c r="A28" s="93" t="s">
        <v>208</v>
      </c>
    </row>
    <row r="29" spans="1:1" s="84" customFormat="1" ht="36.75" customHeight="1" thickBot="1" x14ac:dyDescent="0.3">
      <c r="A29" s="85" t="s">
        <v>250</v>
      </c>
    </row>
    <row r="30" spans="1:1" ht="35.25" customHeight="1" x14ac:dyDescent="0.25">
      <c r="A30" s="94" t="s">
        <v>251</v>
      </c>
    </row>
    <row r="31" spans="1:1" ht="23.25" customHeight="1" x14ac:dyDescent="0.25">
      <c r="A31" s="79" t="s">
        <v>209</v>
      </c>
    </row>
    <row r="32" spans="1:1" ht="123.75" customHeight="1" thickBot="1" x14ac:dyDescent="0.3">
      <c r="A32" s="93" t="s">
        <v>252</v>
      </c>
    </row>
    <row r="33" spans="1:1" s="84" customFormat="1" ht="36.75" customHeight="1" thickBot="1" x14ac:dyDescent="0.3">
      <c r="A33" s="85" t="s">
        <v>88</v>
      </c>
    </row>
    <row r="34" spans="1:1" ht="34.5" customHeight="1" x14ac:dyDescent="0.25">
      <c r="A34" s="95" t="s">
        <v>133</v>
      </c>
    </row>
    <row r="35" spans="1:1" s="84" customFormat="1" ht="24.75" customHeight="1" x14ac:dyDescent="0.25">
      <c r="A35" s="96" t="s">
        <v>154</v>
      </c>
    </row>
    <row r="36" spans="1:1" s="84" customFormat="1" ht="22.5" customHeight="1" x14ac:dyDescent="0.25">
      <c r="A36" s="96" t="s">
        <v>166</v>
      </c>
    </row>
    <row r="37" spans="1:1" s="84" customFormat="1" ht="35.25" customHeight="1" x14ac:dyDescent="0.25">
      <c r="A37" s="96" t="s">
        <v>167</v>
      </c>
    </row>
    <row r="38" spans="1:1" ht="80.25" x14ac:dyDescent="0.25">
      <c r="A38" s="97" t="s">
        <v>210</v>
      </c>
    </row>
    <row r="39" spans="1:1" s="84" customFormat="1" ht="30" customHeight="1" x14ac:dyDescent="0.25">
      <c r="A39" s="96" t="s">
        <v>254</v>
      </c>
    </row>
    <row r="40" spans="1:1" ht="22.5" customHeight="1" thickBot="1" x14ac:dyDescent="0.3">
      <c r="A40" s="98" t="s">
        <v>121</v>
      </c>
    </row>
    <row r="41" spans="1:1" s="84" customFormat="1" ht="36.75" customHeight="1" thickBot="1" x14ac:dyDescent="0.3">
      <c r="A41" s="85" t="s">
        <v>155</v>
      </c>
    </row>
    <row r="42" spans="1:1" s="100" customFormat="1" ht="28.5" customHeight="1" x14ac:dyDescent="0.25">
      <c r="A42" s="99" t="s">
        <v>159</v>
      </c>
    </row>
    <row r="43" spans="1:1" s="100" customFormat="1" ht="30" customHeight="1" x14ac:dyDescent="0.25">
      <c r="A43" s="101" t="s">
        <v>211</v>
      </c>
    </row>
    <row r="44" spans="1:1" s="39" customFormat="1" ht="42" customHeight="1" x14ac:dyDescent="0.25">
      <c r="A44" s="102" t="s">
        <v>94</v>
      </c>
    </row>
    <row r="45" spans="1:1" s="39" customFormat="1" ht="146.25" customHeight="1" x14ac:dyDescent="0.25">
      <c r="A45" s="101" t="s">
        <v>212</v>
      </c>
    </row>
    <row r="46" spans="1:1" s="39" customFormat="1" ht="99" customHeight="1" x14ac:dyDescent="0.25">
      <c r="A46" s="103" t="s">
        <v>131</v>
      </c>
    </row>
    <row r="47" spans="1:1" s="39" customFormat="1" ht="41.25" customHeight="1" x14ac:dyDescent="0.25">
      <c r="A47" s="99" t="s">
        <v>241</v>
      </c>
    </row>
    <row r="48" spans="1:1" s="39" customFormat="1" ht="33" customHeight="1" x14ac:dyDescent="0.25">
      <c r="A48" s="99" t="s">
        <v>244</v>
      </c>
    </row>
    <row r="49" spans="1:2" s="39" customFormat="1" ht="25.5" customHeight="1" x14ac:dyDescent="0.25">
      <c r="A49" s="99" t="s">
        <v>243</v>
      </c>
    </row>
    <row r="50" spans="1:2" s="39" customFormat="1" ht="22.5" customHeight="1" x14ac:dyDescent="0.25">
      <c r="A50" s="99" t="s">
        <v>242</v>
      </c>
    </row>
    <row r="51" spans="1:2" s="39" customFormat="1" ht="98.25" customHeight="1" x14ac:dyDescent="0.25">
      <c r="A51" s="103" t="s">
        <v>179</v>
      </c>
    </row>
    <row r="52" spans="1:2" ht="113.25" customHeight="1" x14ac:dyDescent="0.25">
      <c r="A52" s="104" t="s">
        <v>213</v>
      </c>
    </row>
    <row r="53" spans="1:2" ht="45.75" customHeight="1" x14ac:dyDescent="0.25">
      <c r="A53" s="105" t="s">
        <v>160</v>
      </c>
    </row>
    <row r="54" spans="1:2" ht="24" customHeight="1" x14ac:dyDescent="0.25">
      <c r="A54" s="106" t="s">
        <v>214</v>
      </c>
    </row>
    <row r="55" spans="1:2" ht="79.5" customHeight="1" x14ac:dyDescent="0.25">
      <c r="A55" s="90" t="s">
        <v>215</v>
      </c>
    </row>
    <row r="56" spans="1:2" ht="31.5" customHeight="1" x14ac:dyDescent="0.25">
      <c r="A56" s="90" t="s">
        <v>152</v>
      </c>
    </row>
    <row r="57" spans="1:2" ht="36" customHeight="1" thickBot="1" x14ac:dyDescent="0.3">
      <c r="A57" s="107" t="s">
        <v>128</v>
      </c>
    </row>
    <row r="58" spans="1:2" s="110" customFormat="1" ht="36.75" customHeight="1" thickBot="1" x14ac:dyDescent="0.3">
      <c r="A58" s="108" t="s">
        <v>168</v>
      </c>
      <c r="B58" s="109"/>
    </row>
    <row r="59" spans="1:2" s="112" customFormat="1" ht="39" customHeight="1" x14ac:dyDescent="0.3">
      <c r="A59" s="86" t="s">
        <v>171</v>
      </c>
      <c r="B59" s="111"/>
    </row>
    <row r="60" spans="1:2" ht="26.25" customHeight="1" x14ac:dyDescent="0.25">
      <c r="A60" s="113" t="s">
        <v>216</v>
      </c>
    </row>
    <row r="61" spans="1:2" ht="45" customHeight="1" x14ac:dyDescent="0.25">
      <c r="A61" s="89" t="s">
        <v>94</v>
      </c>
    </row>
    <row r="62" spans="1:2" ht="81" customHeight="1" x14ac:dyDescent="0.25">
      <c r="A62" s="114" t="s">
        <v>231</v>
      </c>
    </row>
    <row r="63" spans="1:2" ht="101.25" customHeight="1" x14ac:dyDescent="0.25">
      <c r="A63" s="104" t="s">
        <v>232</v>
      </c>
    </row>
    <row r="64" spans="1:2" ht="129" x14ac:dyDescent="0.25">
      <c r="A64" s="115" t="s">
        <v>233</v>
      </c>
    </row>
    <row r="65" spans="1:1" ht="110.25" customHeight="1" x14ac:dyDescent="0.25">
      <c r="A65" s="116" t="s">
        <v>134</v>
      </c>
    </row>
    <row r="66" spans="1:1" ht="51" customHeight="1" x14ac:dyDescent="0.25">
      <c r="A66" s="509" t="s">
        <v>239</v>
      </c>
    </row>
    <row r="67" spans="1:1" ht="31.5" x14ac:dyDescent="0.25">
      <c r="A67" s="509" t="s">
        <v>245</v>
      </c>
    </row>
    <row r="68" spans="1:1" ht="25.5" customHeight="1" x14ac:dyDescent="0.25">
      <c r="A68" s="510" t="s">
        <v>240</v>
      </c>
    </row>
    <row r="69" spans="1:1" ht="30" customHeight="1" x14ac:dyDescent="0.25">
      <c r="A69" s="117" t="s">
        <v>234</v>
      </c>
    </row>
    <row r="70" spans="1:1" ht="110.25" x14ac:dyDescent="0.25">
      <c r="A70" s="118" t="s">
        <v>172</v>
      </c>
    </row>
    <row r="71" spans="1:1" ht="42" customHeight="1" x14ac:dyDescent="0.25">
      <c r="A71" s="105" t="s">
        <v>160</v>
      </c>
    </row>
    <row r="72" spans="1:1" s="46" customFormat="1" ht="21.75" customHeight="1" x14ac:dyDescent="0.25">
      <c r="A72" s="119" t="s">
        <v>217</v>
      </c>
    </row>
    <row r="73" spans="1:1" ht="96" customHeight="1" x14ac:dyDescent="0.25">
      <c r="A73" s="90" t="s">
        <v>218</v>
      </c>
    </row>
    <row r="74" spans="1:1" ht="78.75" customHeight="1" x14ac:dyDescent="0.25">
      <c r="A74" s="90" t="s">
        <v>175</v>
      </c>
    </row>
    <row r="75" spans="1:1" ht="36" customHeight="1" thickBot="1" x14ac:dyDescent="0.3">
      <c r="A75" s="93" t="s">
        <v>128</v>
      </c>
    </row>
    <row r="76" spans="1:1" s="84" customFormat="1" ht="36.75" customHeight="1" thickBot="1" x14ac:dyDescent="0.3">
      <c r="A76" s="85" t="s">
        <v>177</v>
      </c>
    </row>
    <row r="77" spans="1:1" ht="39.75" customHeight="1" x14ac:dyDescent="0.25">
      <c r="A77" s="86" t="s">
        <v>176</v>
      </c>
    </row>
    <row r="78" spans="1:1" ht="22.5" customHeight="1" x14ac:dyDescent="0.25">
      <c r="A78" s="120" t="s">
        <v>219</v>
      </c>
    </row>
    <row r="79" spans="1:1" ht="42" customHeight="1" x14ac:dyDescent="0.25">
      <c r="A79" s="86" t="s">
        <v>94</v>
      </c>
    </row>
    <row r="80" spans="1:1" ht="127.5" x14ac:dyDescent="0.25">
      <c r="A80" s="121" t="s">
        <v>220</v>
      </c>
    </row>
    <row r="81" spans="1:1" ht="40.5" customHeight="1" x14ac:dyDescent="0.25">
      <c r="A81" s="122" t="s">
        <v>221</v>
      </c>
    </row>
    <row r="82" spans="1:1" ht="99.75" customHeight="1" x14ac:dyDescent="0.25">
      <c r="A82" s="123" t="s">
        <v>222</v>
      </c>
    </row>
    <row r="83" spans="1:1" ht="127.5" x14ac:dyDescent="0.25">
      <c r="A83" s="124" t="s">
        <v>223</v>
      </c>
    </row>
    <row r="84" spans="1:1" ht="94.5" x14ac:dyDescent="0.25">
      <c r="A84" s="125" t="s">
        <v>136</v>
      </c>
    </row>
    <row r="85" spans="1:1" ht="43.5" customHeight="1" x14ac:dyDescent="0.25">
      <c r="A85" s="126" t="s">
        <v>246</v>
      </c>
    </row>
    <row r="86" spans="1:1" ht="38.25" customHeight="1" x14ac:dyDescent="0.25">
      <c r="A86" s="126" t="s">
        <v>248</v>
      </c>
    </row>
    <row r="87" spans="1:1" ht="36" customHeight="1" x14ac:dyDescent="0.25">
      <c r="A87" s="126" t="s">
        <v>249</v>
      </c>
    </row>
    <row r="88" spans="1:1" ht="29.25" customHeight="1" x14ac:dyDescent="0.25">
      <c r="A88" s="126" t="s">
        <v>247</v>
      </c>
    </row>
    <row r="89" spans="1:1" ht="109.5" customHeight="1" x14ac:dyDescent="0.25">
      <c r="A89" s="125" t="s">
        <v>172</v>
      </c>
    </row>
    <row r="90" spans="1:1" ht="44.25" customHeight="1" x14ac:dyDescent="0.25">
      <c r="A90" s="105" t="s">
        <v>137</v>
      </c>
    </row>
    <row r="91" spans="1:1" ht="26.25" customHeight="1" x14ac:dyDescent="0.25">
      <c r="A91" s="119" t="s">
        <v>217</v>
      </c>
    </row>
    <row r="92" spans="1:1" ht="96.75" customHeight="1" x14ac:dyDescent="0.25">
      <c r="A92" s="81" t="s">
        <v>224</v>
      </c>
    </row>
    <row r="93" spans="1:1" ht="60.75" customHeight="1" x14ac:dyDescent="0.25">
      <c r="A93" s="127" t="s">
        <v>187</v>
      </c>
    </row>
    <row r="94" spans="1:1" ht="39.75" customHeight="1" thickBot="1" x14ac:dyDescent="0.3">
      <c r="A94" s="128" t="s">
        <v>128</v>
      </c>
    </row>
    <row r="95" spans="1:1" ht="15.75" x14ac:dyDescent="0.25">
      <c r="A95" s="502" t="s">
        <v>235</v>
      </c>
    </row>
    <row r="96" spans="1:1" x14ac:dyDescent="0.25"/>
  </sheetData>
  <sheetProtection algorithmName="SHA-512" hashValue="RdVzYes71w2VM63V7Nw7LhKfptpvDjPB547Fk8MxbsVK/he8b2GXowOlywj4TSBaKTrcVx30QU8pz/jtmMSLhg==" saltValue="F8+2c3SYZh5VZURf6xkuyw==" spinCount="100000" sheet="1" objects="1" scenarios="1"/>
  <hyperlinks>
    <hyperlink ref="A7" location="Instructions!A3" tooltip="Instructions" display="Tab 2: Instructions" xr:uid="{D29A6D03-FD68-4DF8-BFB7-938BC1E54BC0}"/>
    <hyperlink ref="A8" location="'SY 24-25 Requirement Calculator'!A2:C2" tooltip="SY 24-25 Requirement Calculator " display="Tab 3: SY 24-25 Requirement Calculator" xr:uid="{05882BE0-AB22-49DA-81CC-EDE00E6C0C3F}"/>
    <hyperlink ref="A9" location="'SY 24-25 Price Raise Calculator'!A6:H6" tooltip="SY 24-25 Price Raise Calculator " display="Tab 4: SY 24-25 Price Raise Calculator" xr:uid="{82FC692D-4965-46F5-B3AD-CA6532878CB7}"/>
    <hyperlink ref="A54" location="'SY 24-25 Report'!A2:B2" tooltip="SY 24-25 Report" display="To get this report, SFAs will navigate to SY 24-25 Report (located in Tab 7)." xr:uid="{219B8BF7-4E13-4FE1-8F95-5D96122B36E0}"/>
    <hyperlink ref="A12" location="'SY 24-25 Report'!A2:B2" tooltip="SY 24-25 Report" display="Tab 7: SY 24-25 Report" xr:uid="{E973CE07-876C-4784-8368-224A0CBBAEDD}"/>
    <hyperlink ref="A10" location="'SY 24-25 Non-Federal Calculator'!A6:H6" tooltip="SY 24-25 Non-Federal Calculator " display="Tab 5: SY 24-25 Non-Federal Calculator" xr:uid="{CE5BD4EA-077C-4B4F-B7AA-E8D8D27CF560}"/>
    <hyperlink ref="A60" location="'SY 24-25 Non-Federal Calculator'!A6:H6" tooltip="SY 24-25 Non-Federal Calculator" display="To make these calculations SFA will navigate to the SY 24-25 Non-Federal Calculator (located in Tab 5)" xr:uid="{BCA93B1A-0115-4512-B5A5-E0AA8395E0CD}"/>
    <hyperlink ref="A11" location="'SY 24-25 Split Calculator'!A6:H6" tooltip="SY 24-25 Split Calculator " display="Tab 6: SY 24-25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4-25 Report'!A2:B2" tooltip="SY 24-25 Report" display="To get this report, SFAs will navigate to SY 24-25 Report (located in Tab 7)" xr:uid="{1F7D850D-2DC4-4FD8-AF31-3B7F9861B413}"/>
    <hyperlink ref="A91" location="'SY 24-25 Report'!A2:B2" tooltip="SY 24-25 Report" display="To create this summary, SFAs will navigate to SY 24-25 Report (located in Tab 7)." xr:uid="{CFAEF8AE-3DA2-4AB9-A419-525E16D95CA3}"/>
    <hyperlink ref="A19" location="'SY 24-25 Requirement Calculator'!A2:C8" tooltip="SY 24-25 Requirement Calculator" display="SY 24-25 Requirement Calculator" xr:uid="{0D6569A1-C82D-428F-A924-124539DE231E}"/>
    <hyperlink ref="A43" location="'SY 24-25 Price Raise Calculator'!A6:H6" tooltip="SY 24-25 Price Raise Calculator" display="To make these calculations SFA will navigate to the SY 24-25 Price Raise Calculator (located in Tab 4)" xr:uid="{FD087691-751E-4F71-A6D2-EF5BAE5C0576}"/>
    <hyperlink ref="A22" location="'SY 10-11 Price Calculator'!A2:E2" tooltip="SY 10-11 Price Calculator" display="If the Weighted Average Price for SY 2010-11 is not known, SFAs will need to use the SY 10-11 Price Calculator to determine this value." xr:uid="{63E1B9F4-8FBA-4005-BE1D-04DB0A4266A5}"/>
    <hyperlink ref="A20" location="'SY 24-25 Requirement Calculator'!A9:C30" tooltip="Annual Unrounded Requirement Finder" display="Annual Unrounded Requirement Finder" xr:uid="{34F34F00-0041-4A35-B273-9355C1374143}"/>
    <hyperlink ref="A45" location="'SY 24-25 Price Raise Calculator'!A9:E9" tooltip="SY 2023-24 Weighted Average Price Calculator" display="Step 1: Using the SY 2023-24 Weighted Average Price Calculator, SFAs will enter the number of paid lunches from October 2023 as well as their corresponding prices in their respective columns (shaded in green). Prices should be inclusive of all schools- elementary, middle, high, etc.  " xr:uid="{CB74F6BE-7D6D-47A6-A664-0D80D1727427}"/>
    <hyperlink ref="A52" location="'SY 24-25 Price Raise Calculator'!A37:E37" tooltip="Pricing Estimation Calculator" display="'SY 24-25 Price Raise Calculator'!A37:E37" xr:uid="{3A49FC28-603E-46DF-8A4D-203AA03D1B4F}"/>
    <hyperlink ref="A63" location="'SY 24-25 Non-Federal Calculator'!A13:E13" tooltip="SY 2023-24 Weighted Average Calculator" display="If this price is not known, SFAs will need to use SY 2023-24 Weighted Average Calculator " xr:uid="{FFF375E2-17AE-4ECD-ADE5-C0086F69968B}"/>
    <hyperlink ref="A78" location="'SY 24-25 Split Calculator'!A6:H6" tooltip="Split Calculator" display="To make these calculations SFA will navigate to the SY 24-25 Split Calculator (located in Tab 6)" xr:uid="{D33490DE-18C4-49FA-9263-CC89355AC457}"/>
    <hyperlink ref="A80" location="'SY 24-25 Split Calculator'!A9:E9" tooltip="Split Calculator" display="Step 1: Using the SY 2023-24 Weighted Average Price Calculator (located in Tab 4), SFAs will enter the number of paid lunches from October 2023 as well as their corresponding prices in their respective columns (shaded in green). Prices should be inclusive of all schools- elementary, middle, high, etc.  " xr:uid="{9D77CDF8-BF2A-44A3-8787-DCD9E726C30A}"/>
    <hyperlink ref="A82" location="'SY 24-25 Split Calculator'!A32:E32" tooltip="Pricing Estimation Calculator" display="(Optional): If the SFA does not know the new price they want to charge for SY 2024-25, they can use the Pricing Estimation Calculator (located in Tab 6) to determine the price they want to charge in conjunction to the funds from non-Federal sources that will be added to meet the requirement. " xr:uid="{E66AF933-474B-43AE-861B-C9C03FBDF42A}"/>
    <hyperlink ref="A27" location="'SY 24-25 Report'!A2:B2" tooltip="SY 24-25 Report" display="SFAs will navigate to SY 24-25 Report (located in Tab 7)." xr:uid="{D69AE148-B412-4F6B-BD85-2914495ED792}"/>
    <hyperlink ref="A31" location="'SY 24-25 Report'!A2:B2" tooltip="SY 24-25 Report" display="To obtain this documentation, SFAs will navigate to the SY 24-25 Report (located in Tab 7). " xr:uid="{2DF9BCA5-BB27-45D3-B6E9-0A1931592FEA}"/>
    <hyperlink ref="A24" location="'SY 24-25 Requirement Calculator'!A9:C30"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 xr:uid="{393CF5EB-7A22-4187-BC2B-BC4D6162795D}"/>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7"/>
  <sheetViews>
    <sheetView showGridLines="0" zoomScaleNormal="100" workbookViewId="0">
      <selection activeCell="A3" sqref="A3"/>
    </sheetView>
  </sheetViews>
  <sheetFormatPr defaultColWidth="0" defaultRowHeight="15" zeroHeight="1" x14ac:dyDescent="0.25"/>
  <cols>
    <col min="1" max="1" width="55.140625" style="43" customWidth="1"/>
    <col min="2" max="2" width="40.5703125" style="43" customWidth="1"/>
    <col min="3" max="3" width="58" style="16" customWidth="1"/>
    <col min="4" max="4" width="2.140625" style="16" customWidth="1"/>
    <col min="5" max="16384" width="23.28515625" style="16" hidden="1"/>
  </cols>
  <sheetData>
    <row r="1" spans="1:6" ht="24.75" thickBot="1" x14ac:dyDescent="0.45">
      <c r="A1" s="129" t="str">
        <f>Instructions!A2</f>
        <v>SFA NAME: [TYPE SFA NAME HERE]</v>
      </c>
      <c r="B1" s="130"/>
      <c r="C1" s="131"/>
      <c r="D1" s="43"/>
      <c r="E1" s="43"/>
      <c r="F1" s="43"/>
    </row>
    <row r="2" spans="1:6" ht="24" x14ac:dyDescent="0.4">
      <c r="A2" s="132" t="s">
        <v>76</v>
      </c>
      <c r="B2" s="133"/>
      <c r="C2" s="134"/>
      <c r="D2" s="43"/>
      <c r="E2" s="43"/>
      <c r="F2" s="43"/>
    </row>
    <row r="3" spans="1:6" ht="26.25" customHeight="1" x14ac:dyDescent="0.25">
      <c r="A3" s="135" t="s">
        <v>1</v>
      </c>
      <c r="C3" s="136"/>
      <c r="D3" s="43"/>
      <c r="E3" s="43"/>
      <c r="F3" s="43"/>
    </row>
    <row r="4" spans="1:6" ht="16.5" thickBot="1" x14ac:dyDescent="0.3">
      <c r="A4" s="137" t="s">
        <v>59</v>
      </c>
      <c r="C4" s="136"/>
      <c r="D4" s="43"/>
      <c r="E4" s="43"/>
      <c r="F4" s="43"/>
    </row>
    <row r="5" spans="1:6" ht="39.75" customHeight="1" x14ac:dyDescent="0.25">
      <c r="A5" s="138" t="s">
        <v>123</v>
      </c>
      <c r="B5" s="139" t="s">
        <v>56</v>
      </c>
      <c r="C5" s="136"/>
      <c r="D5" s="43"/>
      <c r="E5" s="43"/>
      <c r="F5" s="43"/>
    </row>
    <row r="6" spans="1:6" ht="72.75" customHeight="1" x14ac:dyDescent="0.25">
      <c r="A6" s="140" t="s">
        <v>124</v>
      </c>
      <c r="B6" s="141" t="s">
        <v>122</v>
      </c>
      <c r="C6" s="136"/>
      <c r="D6" s="43"/>
      <c r="E6" s="43"/>
      <c r="F6" s="43"/>
    </row>
    <row r="7" spans="1:6" ht="42" customHeight="1" thickBot="1" x14ac:dyDescent="0.3">
      <c r="A7" s="142"/>
      <c r="B7" s="511" cm="1">
        <f t="array" ref="B7">_xlfn.IFS((A7&gt;=3.85),"At or Above Equity",(((A7*0.1027)+A7)&gt;=3.85),"$3.85",(((A7*0.1027)+A7)&lt;3.85), ((A7*0.1027)+A7))</f>
        <v>0</v>
      </c>
      <c r="C7" s="143" t="str">
        <f>IF(B7="At or Above Equity","Proceed to the Report Tab", "")</f>
        <v/>
      </c>
      <c r="D7" s="43"/>
      <c r="E7" s="43"/>
      <c r="F7" s="43"/>
    </row>
    <row r="8" spans="1:6" ht="34.5" customHeight="1" thickBot="1" x14ac:dyDescent="0.3">
      <c r="A8" s="144" t="s">
        <v>89</v>
      </c>
      <c r="B8" s="145"/>
      <c r="C8" s="146"/>
      <c r="D8" s="43"/>
      <c r="E8" s="43"/>
      <c r="F8" s="43"/>
    </row>
    <row r="9" spans="1:6" ht="42" x14ac:dyDescent="0.25">
      <c r="A9" s="147" t="s">
        <v>225</v>
      </c>
      <c r="B9" s="148"/>
      <c r="C9" s="149"/>
      <c r="D9" s="43"/>
      <c r="E9" s="43"/>
      <c r="F9" s="43"/>
    </row>
    <row r="10" spans="1:6" ht="19.5" thickBot="1" x14ac:dyDescent="0.3">
      <c r="A10" s="135" t="s">
        <v>111</v>
      </c>
      <c r="B10" s="150"/>
      <c r="C10" s="151"/>
      <c r="D10" s="43"/>
      <c r="E10" s="43"/>
      <c r="F10" s="43"/>
    </row>
    <row r="11" spans="1:6" ht="22.5" customHeight="1" thickBot="1" x14ac:dyDescent="0.3">
      <c r="A11" s="152" t="s">
        <v>58</v>
      </c>
      <c r="B11" s="150"/>
      <c r="C11" s="151"/>
      <c r="D11" s="43"/>
      <c r="E11" s="43"/>
      <c r="F11" s="43"/>
    </row>
    <row r="12" spans="1:6" ht="31.5" x14ac:dyDescent="0.25">
      <c r="A12" s="153" t="s">
        <v>148</v>
      </c>
      <c r="B12" s="150"/>
      <c r="C12" s="151"/>
      <c r="D12" s="43"/>
      <c r="E12" s="43"/>
      <c r="F12" s="43"/>
    </row>
    <row r="13" spans="1:6" ht="42" customHeight="1" thickBot="1" x14ac:dyDescent="0.3">
      <c r="A13" s="154"/>
      <c r="B13" s="150"/>
      <c r="C13" s="151"/>
      <c r="D13" s="43"/>
      <c r="E13" s="43"/>
      <c r="F13" s="43"/>
    </row>
    <row r="14" spans="1:6" ht="24" customHeight="1" x14ac:dyDescent="0.25">
      <c r="A14" s="155" t="s">
        <v>90</v>
      </c>
      <c r="B14" s="150"/>
      <c r="C14" s="151"/>
      <c r="D14" s="43"/>
      <c r="E14" s="43"/>
      <c r="F14" s="43"/>
    </row>
    <row r="15" spans="1:6" s="84" customFormat="1" ht="28.5" customHeight="1" x14ac:dyDescent="0.25">
      <c r="A15" s="156" t="s">
        <v>35</v>
      </c>
      <c r="B15" s="157"/>
      <c r="C15" s="158"/>
      <c r="D15" s="159"/>
      <c r="E15" s="159"/>
      <c r="F15" s="159"/>
    </row>
    <row r="16" spans="1:6" ht="26.25" customHeight="1" thickBot="1" x14ac:dyDescent="0.3">
      <c r="A16" s="155" t="s">
        <v>75</v>
      </c>
      <c r="B16" s="160"/>
      <c r="C16" s="161"/>
      <c r="D16" s="43"/>
      <c r="E16" s="43"/>
      <c r="F16" s="43"/>
    </row>
    <row r="17" spans="1:6" ht="34.5" x14ac:dyDescent="0.25">
      <c r="A17" s="162" t="s">
        <v>73</v>
      </c>
      <c r="B17" s="139" t="s">
        <v>74</v>
      </c>
      <c r="C17" s="161"/>
      <c r="D17" s="43"/>
      <c r="E17" s="43"/>
      <c r="F17" s="43"/>
    </row>
    <row r="18" spans="1:6" ht="17.25" x14ac:dyDescent="0.25">
      <c r="A18" s="163" t="s">
        <v>60</v>
      </c>
      <c r="B18" s="164">
        <f>ROUND(IF(A13&gt;=2.46,2.46,IF((((A13*0.0314)+A13)&gt;=2.46),2.46,(A13*0.0314)+A13)),2)</f>
        <v>0</v>
      </c>
      <c r="C18" s="161"/>
      <c r="D18" s="43"/>
      <c r="E18" s="43"/>
      <c r="F18" s="43"/>
    </row>
    <row r="19" spans="1:6" ht="17.25" x14ac:dyDescent="0.25">
      <c r="A19" s="165" t="s">
        <v>61</v>
      </c>
      <c r="B19" s="164">
        <f>ROUND(IF(B18&gt;=2.51,2.51,IF(((B18*0.0418)+B18)&gt;=2.51,2.51,(B18*0.0418)+B18)),2)</f>
        <v>0</v>
      </c>
      <c r="C19" s="161"/>
      <c r="D19" s="43"/>
      <c r="E19" s="43"/>
      <c r="F19" s="43"/>
    </row>
    <row r="20" spans="1:6" ht="17.25" x14ac:dyDescent="0.25">
      <c r="A20" s="165" t="s">
        <v>62</v>
      </c>
      <c r="B20" s="164">
        <f>ROUND(IF(B19&gt;=2.59,2.59,IF(((B19*0.0493)+B19)&gt;=2.59,2.59,(B19*0.0493)+B19)),2)</f>
        <v>0</v>
      </c>
      <c r="C20" s="161"/>
      <c r="D20" s="43"/>
      <c r="E20" s="43"/>
      <c r="F20" s="43"/>
    </row>
    <row r="21" spans="1:6" ht="17.25" x14ac:dyDescent="0.25">
      <c r="A21" s="165" t="s">
        <v>63</v>
      </c>
      <c r="B21" s="164">
        <f>ROUND(IF(B20&gt;=2.65,2.65,IF(((B20*0.0427)+B20)&gt;=2.65,2.65,(B20*0.0427)+B20)),2)</f>
        <v>0</v>
      </c>
      <c r="C21" s="161"/>
      <c r="D21" s="43"/>
      <c r="E21" s="43"/>
      <c r="F21" s="43"/>
    </row>
    <row r="22" spans="1:6" ht="17.25" x14ac:dyDescent="0.25">
      <c r="A22" s="165" t="s">
        <v>64</v>
      </c>
      <c r="B22" s="164">
        <f>ROUND(IF(B21&gt;=2.7,2.7,IF(((B21*0.0419)+B21)&gt;=2.7,2.7,(B21*0.0419)+B21)),2)</f>
        <v>0</v>
      </c>
      <c r="C22" s="161"/>
      <c r="D22" s="43"/>
      <c r="E22" s="43"/>
      <c r="F22" s="43"/>
    </row>
    <row r="23" spans="1:6" ht="17.25" x14ac:dyDescent="0.25">
      <c r="A23" s="165" t="s">
        <v>65</v>
      </c>
      <c r="B23" s="164">
        <f>ROUND(IF(B22&gt;=2.78,2.78,IF(((B22*0.0497)+B22)&gt;=2.78,2.78,(B22*0.0497)+B22)),2)</f>
        <v>0</v>
      </c>
      <c r="C23" s="161"/>
      <c r="D23" s="43"/>
      <c r="E23" s="43"/>
      <c r="F23" s="43"/>
    </row>
    <row r="24" spans="1:6" ht="17.25" x14ac:dyDescent="0.25">
      <c r="A24" s="165" t="s">
        <v>66</v>
      </c>
      <c r="B24" s="164">
        <f>ROUND(IF(B23&gt;=2.86,2.86,IF(((B23*0.0464)+B23)&gt;=2.86,2.86, (B23*0.0464)+B23)),2)</f>
        <v>0</v>
      </c>
      <c r="C24" s="161"/>
      <c r="D24" s="43"/>
      <c r="E24" s="43"/>
      <c r="F24" s="43"/>
    </row>
    <row r="25" spans="1:6" ht="17.25" x14ac:dyDescent="0.25">
      <c r="A25" s="165" t="s">
        <v>67</v>
      </c>
      <c r="B25" s="164">
        <f>ROUND(IF(B24&gt;=2.92,2.92,IF(((B24*0.0431)+B24)&gt;=2.92,2.92,(B24*0.0431)+B24)),2)</f>
        <v>0</v>
      </c>
      <c r="C25" s="161"/>
      <c r="D25" s="43"/>
      <c r="E25" s="43"/>
      <c r="F25" s="43"/>
    </row>
    <row r="26" spans="1:6" ht="17.25" x14ac:dyDescent="0.25">
      <c r="A26" s="165" t="s">
        <v>68</v>
      </c>
      <c r="B26" s="164">
        <f>ROUND(IF(B25&gt;=3,3,IF(((B25*0.0468)+B25)&gt;=3,3,(B25*0.0468)+B25)),2)</f>
        <v>0</v>
      </c>
      <c r="C26" s="161"/>
      <c r="D26" s="43"/>
      <c r="E26" s="43"/>
      <c r="F26" s="43"/>
    </row>
    <row r="27" spans="1:6" ht="17.25" x14ac:dyDescent="0.25">
      <c r="A27" s="165" t="s">
        <v>69</v>
      </c>
      <c r="B27" s="164">
        <f>ROUND(IF(B26&gt;=3.09,3.09,IF(((B26*0.0494)+B26)&gt;=3.09,3.09,(B26*0.0494)+B26)),2)</f>
        <v>0</v>
      </c>
      <c r="C27" s="161"/>
      <c r="D27" s="43"/>
      <c r="E27" s="43"/>
      <c r="F27" s="43"/>
    </row>
    <row r="28" spans="1:6" ht="17.25" x14ac:dyDescent="0.25">
      <c r="A28" s="165" t="s">
        <v>70</v>
      </c>
      <c r="B28" s="164">
        <f>ROUND(IF(B27&gt;=3.18,3.18,(IF(((B27*0.0493)+B27)&gt;=3.18,3.18,(B27*0.0493)+B27))),2)</f>
        <v>0</v>
      </c>
      <c r="C28" s="161"/>
      <c r="D28" s="43"/>
      <c r="E28" s="43"/>
      <c r="F28" s="43"/>
    </row>
    <row r="29" spans="1:6" ht="18" thickBot="1" x14ac:dyDescent="0.3">
      <c r="A29" s="165" t="s">
        <v>71</v>
      </c>
      <c r="B29" s="166">
        <f>ROUND(IF(B28&gt;=3.31,3.31,(IF(((B28*0.0604)+B28)&gt;=3.31,3.31,(B28*0.0604)+B28))),2)</f>
        <v>0</v>
      </c>
      <c r="C29" s="161"/>
      <c r="D29" s="43"/>
      <c r="E29" s="43"/>
      <c r="F29" s="43"/>
    </row>
    <row r="30" spans="1:6" ht="19.5" thickBot="1" x14ac:dyDescent="0.3">
      <c r="A30" s="167" t="s">
        <v>72</v>
      </c>
      <c r="B30" s="168">
        <f>ROUND(IF(B29&gt;=3.56,3.56,(IF(((B29*0.094)+B29)&gt;=3.56,3.56,(B29*0.094)+B29))),2)</f>
        <v>0</v>
      </c>
      <c r="C30" s="169" t="str">
        <f>IF(B30&gt;0, "Enter this value into cell A7", "")</f>
        <v/>
      </c>
      <c r="D30" s="43"/>
      <c r="E30" s="43"/>
      <c r="F30" s="43"/>
    </row>
    <row r="31" spans="1:6" ht="27" customHeight="1" x14ac:dyDescent="0.25">
      <c r="A31" s="170" t="s">
        <v>112</v>
      </c>
      <c r="B31" s="171"/>
      <c r="C31" s="172"/>
      <c r="D31" s="43"/>
      <c r="E31" s="43"/>
      <c r="F31" s="43"/>
    </row>
    <row r="32" spans="1:6" s="100" customFormat="1" ht="27" customHeight="1" x14ac:dyDescent="0.25">
      <c r="A32" s="173" t="s">
        <v>91</v>
      </c>
      <c r="B32" s="174" t="s">
        <v>49</v>
      </c>
      <c r="C32" s="175"/>
      <c r="D32" s="56"/>
      <c r="E32" s="56"/>
      <c r="F32" s="56"/>
    </row>
    <row r="33" spans="1:6" s="100" customFormat="1" ht="27" customHeight="1" x14ac:dyDescent="0.25">
      <c r="A33" s="173" t="s">
        <v>92</v>
      </c>
      <c r="B33" s="174" t="s">
        <v>30</v>
      </c>
      <c r="C33" s="175"/>
      <c r="D33" s="56"/>
      <c r="E33" s="56"/>
      <c r="F33" s="56"/>
    </row>
    <row r="34" spans="1:6" s="100" customFormat="1" ht="27" customHeight="1" thickBot="1" x14ac:dyDescent="0.3">
      <c r="A34" s="176" t="s">
        <v>93</v>
      </c>
      <c r="B34" s="177" t="s">
        <v>31</v>
      </c>
      <c r="C34" s="178"/>
      <c r="D34" s="56"/>
      <c r="E34" s="56"/>
      <c r="F34" s="56"/>
    </row>
    <row r="35" spans="1:6" s="100" customFormat="1" ht="27" customHeight="1" x14ac:dyDescent="0.25">
      <c r="A35" s="179" t="s">
        <v>149</v>
      </c>
      <c r="B35" s="180"/>
      <c r="C35" s="175"/>
      <c r="D35" s="56"/>
      <c r="E35" s="56"/>
      <c r="F35" s="56"/>
    </row>
    <row r="36" spans="1:6" s="185" customFormat="1" ht="27" customHeight="1" x14ac:dyDescent="0.25">
      <c r="A36" s="181" t="s">
        <v>52</v>
      </c>
      <c r="B36" s="182"/>
      <c r="C36" s="183"/>
      <c r="D36" s="184"/>
      <c r="E36" s="184"/>
      <c r="F36" s="184"/>
    </row>
    <row r="37" spans="1:6" s="100" customFormat="1" ht="31.5" x14ac:dyDescent="0.25">
      <c r="A37" s="186" t="s">
        <v>95</v>
      </c>
      <c r="B37" s="187"/>
      <c r="C37" s="188"/>
      <c r="D37" s="56"/>
      <c r="E37" s="56"/>
      <c r="F37" s="56"/>
    </row>
    <row r="38" spans="1:6" ht="25.5" customHeight="1" thickBot="1" x14ac:dyDescent="0.3">
      <c r="A38" s="189"/>
      <c r="B38" s="145"/>
      <c r="C38" s="504" t="s">
        <v>235</v>
      </c>
      <c r="D38" s="43"/>
      <c r="E38" s="43"/>
      <c r="F38" s="43"/>
    </row>
    <row r="39" spans="1:6" ht="27.75" customHeight="1" x14ac:dyDescent="0.25">
      <c r="C39" s="43"/>
      <c r="D39" s="43"/>
      <c r="E39" s="43"/>
      <c r="F39" s="43"/>
    </row>
    <row r="40" spans="1:6" ht="27.75" hidden="1" customHeight="1" x14ac:dyDescent="0.25">
      <c r="C40" s="43"/>
      <c r="D40" s="43"/>
      <c r="E40" s="43"/>
      <c r="F40" s="43"/>
    </row>
    <row r="41" spans="1:6" ht="27.75" hidden="1" customHeight="1" x14ac:dyDescent="0.25">
      <c r="C41" s="43"/>
      <c r="D41" s="43"/>
      <c r="E41" s="43"/>
      <c r="F41" s="43"/>
    </row>
    <row r="42" spans="1:6" ht="27.75" hidden="1" customHeight="1" x14ac:dyDescent="0.25">
      <c r="C42" s="43"/>
      <c r="D42" s="43"/>
      <c r="E42" s="43"/>
      <c r="F42" s="43"/>
    </row>
    <row r="43" spans="1:6" ht="9.75" hidden="1" customHeight="1" x14ac:dyDescent="0.25">
      <c r="C43" s="43"/>
      <c r="D43" s="43"/>
      <c r="E43" s="43"/>
      <c r="F43" s="43"/>
    </row>
    <row r="44" spans="1:6" ht="15" hidden="1" customHeight="1" x14ac:dyDescent="0.25">
      <c r="C44" s="43"/>
    </row>
    <row r="45" spans="1:6" ht="15" hidden="1" customHeight="1" x14ac:dyDescent="0.25">
      <c r="A45" s="532"/>
      <c r="B45" s="532"/>
      <c r="C45" s="532"/>
    </row>
    <row r="46" spans="1:6" hidden="1" x14ac:dyDescent="0.25">
      <c r="A46" s="532"/>
      <c r="B46" s="532"/>
      <c r="C46" s="532"/>
    </row>
    <row r="47" spans="1:6" hidden="1" x14ac:dyDescent="0.25">
      <c r="A47" s="532"/>
      <c r="B47" s="532"/>
      <c r="C47" s="532"/>
    </row>
  </sheetData>
  <sheetProtection algorithmName="SHA-512" hashValue="EdecAn0jyNrbRSSSwHSX+vzpYKxqdVItbAfQbIiVjQxadOxuNpYu2Mhnc7LzzBErcFnmiyyVRC2IhWZ8ljNpJg==" saltValue="lRwrUCNGbxJvWJNBdoi19w==" spinCount="100000" sheet="1" objects="1" scenarios="1"/>
  <mergeCells count="1">
    <mergeCell ref="A45:C47"/>
  </mergeCells>
  <conditionalFormatting sqref="B7">
    <cfRule type="expression" dxfId="16" priority="3">
      <formula>$B$7="At or Above Equity"</formula>
    </cfRule>
  </conditionalFormatting>
  <conditionalFormatting sqref="C7">
    <cfRule type="expression" dxfId="15" priority="4">
      <formula>$C$7="Proceed to the Report Tab"</formula>
    </cfRule>
  </conditionalFormatting>
  <conditionalFormatting sqref="C30">
    <cfRule type="containsText" dxfId="14" priority="1" operator="containsText" text="Enter this value into cell A7">
      <formula>NOT(ISERROR(SEARCH("Enter this value into cell A7",C30)))</formula>
    </cfRule>
  </conditionalFormatting>
  <hyperlinks>
    <hyperlink ref="A15" location="'SY 10-11 Price Calculator'!A3:E3" tooltip="SY 10-11 Price Calculator" display="SY 10-11 Price Calculator" xr:uid="{82AC33B6-55D1-49BF-86B1-0C43B2834401}"/>
    <hyperlink ref="B32" location="'SY 24-25 Price Raise Calculator'!A6:H6" tooltip="SY 24-25 Price Raise Calculator" display="SY 24-25 Price Raise Calculator" xr:uid="{7C4E5282-E5B6-421C-B5FA-AF59B9A9EA42}"/>
    <hyperlink ref="B33" location="'SY 24-25 Non-Federal Calculator'!A6:H6" tooltip="SY 24-25 Non-Federal Calculator" display="SY 24-25 Non-Federal Calculator" xr:uid="{7EA94465-EA35-4424-9ACE-7B0BD3D8AAA4}"/>
    <hyperlink ref="B34" location="'SY 24-25 Split Calculator'!A6:H6" tooltip="SY 24-25 Split Calculator" display="SY 24-25 Split Calculator" xr:uid="{560C7116-19D8-45A6-956A-FFC0664D2B57}"/>
    <hyperlink ref="A36"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75" zeroHeight="1" x14ac:dyDescent="0.25"/>
  <cols>
    <col min="1" max="1" width="23" style="100" customWidth="1"/>
    <col min="2" max="2" width="35.42578125" style="100" customWidth="1"/>
    <col min="3" max="3" width="20.140625" style="100" customWidth="1"/>
    <col min="4" max="4" width="19" style="100" customWidth="1"/>
    <col min="5" max="5" width="18.42578125" style="100" customWidth="1"/>
    <col min="6" max="6" width="7.42578125" style="100" customWidth="1"/>
    <col min="7" max="7" width="21.28515625" style="100" customWidth="1"/>
    <col min="8" max="8" width="9" style="100" customWidth="1"/>
    <col min="9" max="9" width="4.14062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29.25" customHeight="1" thickBot="1" x14ac:dyDescent="0.3">
      <c r="A2" s="192" t="s">
        <v>54</v>
      </c>
      <c r="B2" s="56"/>
      <c r="C2" s="56"/>
      <c r="D2" s="56"/>
      <c r="E2" s="56"/>
      <c r="F2" s="56"/>
      <c r="G2" s="56"/>
      <c r="H2" s="56"/>
    </row>
    <row r="3" spans="1:8" ht="17.25" x14ac:dyDescent="0.25">
      <c r="A3" s="193" t="s">
        <v>36</v>
      </c>
      <c r="B3" s="194"/>
      <c r="C3" s="56"/>
      <c r="D3" s="56"/>
      <c r="E3" s="195"/>
      <c r="F3" s="56"/>
      <c r="G3" s="56"/>
      <c r="H3" s="56"/>
    </row>
    <row r="4" spans="1:8" ht="34.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0.75" customHeight="1" x14ac:dyDescent="0.25">
      <c r="A6" s="147" t="s">
        <v>50</v>
      </c>
      <c r="B6" s="200"/>
      <c r="C6" s="201"/>
      <c r="D6" s="201"/>
      <c r="E6" s="200"/>
      <c r="F6" s="201"/>
      <c r="G6" s="201"/>
      <c r="H6" s="202"/>
    </row>
    <row r="7" spans="1:8" ht="18.75"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8.75" x14ac:dyDescent="0.25">
      <c r="A9" s="209" t="s">
        <v>37</v>
      </c>
      <c r="B9" s="210"/>
      <c r="C9" s="210"/>
      <c r="D9" s="210"/>
      <c r="E9" s="211"/>
      <c r="F9" s="212"/>
      <c r="G9" s="212"/>
      <c r="H9" s="213"/>
    </row>
    <row r="10" spans="1:8" s="217" customFormat="1" ht="15.75" customHeight="1" thickBot="1" x14ac:dyDescent="0.3">
      <c r="A10" s="214" t="s">
        <v>38</v>
      </c>
      <c r="B10" s="215"/>
      <c r="C10" s="215"/>
      <c r="D10" s="215"/>
      <c r="E10" s="216"/>
      <c r="F10" s="212"/>
      <c r="G10" s="212"/>
      <c r="H10" s="213"/>
    </row>
    <row r="11" spans="1:8" s="217" customFormat="1" ht="52.5" customHeight="1" x14ac:dyDescent="0.3">
      <c r="A11" s="218"/>
      <c r="B11" s="219" t="s">
        <v>110</v>
      </c>
      <c r="C11" s="220" t="s">
        <v>83</v>
      </c>
      <c r="D11" s="220" t="s">
        <v>13</v>
      </c>
      <c r="E11" s="221" t="s">
        <v>57</v>
      </c>
      <c r="F11" s="212"/>
      <c r="G11" s="212"/>
      <c r="H11" s="213"/>
    </row>
    <row r="12" spans="1:8" s="217" customFormat="1" ht="15.75" customHeight="1" x14ac:dyDescent="0.3">
      <c r="A12" s="218">
        <v>1</v>
      </c>
      <c r="B12" s="222"/>
      <c r="C12" s="223"/>
      <c r="D12" s="224">
        <f>B12*C12</f>
        <v>0</v>
      </c>
      <c r="E12" s="225"/>
      <c r="F12" s="212"/>
      <c r="G12" s="212"/>
      <c r="H12" s="213"/>
    </row>
    <row r="13" spans="1:8" s="217" customFormat="1" ht="15.75" customHeight="1" x14ac:dyDescent="0.3">
      <c r="A13" s="218">
        <v>2</v>
      </c>
      <c r="B13" s="222"/>
      <c r="C13" s="223"/>
      <c r="D13" s="224">
        <f t="shared" ref="D13:D21" si="0">B13*C13</f>
        <v>0</v>
      </c>
      <c r="E13" s="226"/>
      <c r="F13" s="212"/>
      <c r="G13" s="212"/>
      <c r="H13" s="213"/>
    </row>
    <row r="14" spans="1:8" s="217" customFormat="1" ht="15.75" customHeight="1" x14ac:dyDescent="0.3">
      <c r="A14" s="218">
        <v>3</v>
      </c>
      <c r="B14" s="222"/>
      <c r="C14" s="223"/>
      <c r="D14" s="224">
        <f t="shared" si="0"/>
        <v>0</v>
      </c>
      <c r="E14" s="226"/>
      <c r="F14" s="212"/>
      <c r="G14" s="212"/>
      <c r="H14" s="213"/>
    </row>
    <row r="15" spans="1:8" s="217" customFormat="1" ht="15.75" customHeight="1" x14ac:dyDescent="0.3">
      <c r="A15" s="218">
        <v>4</v>
      </c>
      <c r="B15" s="222"/>
      <c r="C15" s="223"/>
      <c r="D15" s="224">
        <f t="shared" si="0"/>
        <v>0</v>
      </c>
      <c r="E15" s="226"/>
      <c r="F15" s="212"/>
      <c r="G15" s="212"/>
      <c r="H15" s="213"/>
    </row>
    <row r="16" spans="1:8" s="217" customFormat="1" ht="15.75" customHeight="1" x14ac:dyDescent="0.3">
      <c r="A16" s="218">
        <v>5</v>
      </c>
      <c r="B16" s="222"/>
      <c r="C16" s="223"/>
      <c r="D16" s="224">
        <f t="shared" si="0"/>
        <v>0</v>
      </c>
      <c r="E16" s="226"/>
      <c r="F16" s="212"/>
      <c r="G16" s="212"/>
      <c r="H16" s="213"/>
    </row>
    <row r="17" spans="1:8" s="217" customFormat="1" ht="15.75" customHeight="1" x14ac:dyDescent="0.3">
      <c r="A17" s="218">
        <v>6</v>
      </c>
      <c r="B17" s="222"/>
      <c r="C17" s="223"/>
      <c r="D17" s="224">
        <f t="shared" si="0"/>
        <v>0</v>
      </c>
      <c r="E17" s="226"/>
      <c r="F17" s="212"/>
      <c r="G17" s="212"/>
      <c r="H17" s="213"/>
    </row>
    <row r="18" spans="1:8" s="217" customFormat="1" ht="15.75" customHeight="1" x14ac:dyDescent="0.3">
      <c r="A18" s="218">
        <v>7</v>
      </c>
      <c r="B18" s="222"/>
      <c r="C18" s="223"/>
      <c r="D18" s="224">
        <f t="shared" si="0"/>
        <v>0</v>
      </c>
      <c r="E18" s="226"/>
      <c r="F18" s="212"/>
      <c r="G18" s="212"/>
      <c r="H18" s="213"/>
    </row>
    <row r="19" spans="1:8" s="217" customFormat="1" ht="15.75" customHeight="1" x14ac:dyDescent="0.3">
      <c r="A19" s="218">
        <v>8</v>
      </c>
      <c r="B19" s="222"/>
      <c r="C19" s="223"/>
      <c r="D19" s="224">
        <f t="shared" si="0"/>
        <v>0</v>
      </c>
      <c r="E19" s="226"/>
      <c r="F19" s="212"/>
      <c r="G19" s="212"/>
      <c r="H19" s="213"/>
    </row>
    <row r="20" spans="1:8" s="217" customFormat="1" ht="15.75" customHeight="1" x14ac:dyDescent="0.3">
      <c r="A20" s="218">
        <v>9</v>
      </c>
      <c r="B20" s="222"/>
      <c r="C20" s="223"/>
      <c r="D20" s="224">
        <f t="shared" si="0"/>
        <v>0</v>
      </c>
      <c r="E20" s="226"/>
      <c r="F20" s="212"/>
      <c r="G20" s="212"/>
      <c r="H20" s="213"/>
    </row>
    <row r="21" spans="1:8" s="217" customFormat="1" ht="15.75" customHeight="1" x14ac:dyDescent="0.3">
      <c r="A21" s="218">
        <v>10</v>
      </c>
      <c r="B21" s="222"/>
      <c r="C21" s="223"/>
      <c r="D21" s="224">
        <f t="shared" si="0"/>
        <v>0</v>
      </c>
      <c r="E21" s="227"/>
      <c r="F21" s="212"/>
      <c r="G21" s="212"/>
      <c r="H21" s="213"/>
    </row>
    <row r="22" spans="1:8" s="217" customFormat="1" ht="15.75" customHeight="1" thickBot="1" x14ac:dyDescent="0.35">
      <c r="A22" s="228" t="s">
        <v>32</v>
      </c>
      <c r="B22" s="229">
        <f>SUM(B12:B21)</f>
        <v>0</v>
      </c>
      <c r="C22" s="230"/>
      <c r="D22" s="231">
        <f>SUM(D12:D21)</f>
        <v>0</v>
      </c>
      <c r="E22" s="232">
        <f>ROUND((IF(D22=0,0,IF(B22=0,0,D22/B22))),2)</f>
        <v>0</v>
      </c>
      <c r="F22" s="233"/>
      <c r="G22" s="233"/>
      <c r="H22" s="234"/>
    </row>
    <row r="23" spans="1:8" s="217" customFormat="1" ht="28.5" customHeight="1" thickBot="1" x14ac:dyDescent="0.35">
      <c r="A23" s="235" t="s">
        <v>3</v>
      </c>
      <c r="B23" s="236"/>
      <c r="C23" s="237"/>
      <c r="D23" s="238"/>
      <c r="E23" s="239"/>
      <c r="F23" s="240"/>
      <c r="G23" s="240"/>
      <c r="H23" s="241"/>
    </row>
    <row r="24" spans="1:8" s="217" customFormat="1" ht="21.75" customHeight="1" thickBot="1" x14ac:dyDescent="0.35">
      <c r="A24" s="242" t="s">
        <v>130</v>
      </c>
      <c r="B24" s="243"/>
      <c r="C24" s="244"/>
      <c r="D24" s="245"/>
      <c r="E24" s="246"/>
      <c r="F24" s="212"/>
      <c r="G24" s="212"/>
      <c r="H24" s="213"/>
    </row>
    <row r="25" spans="1:8" s="217" customFormat="1" ht="51.75" customHeight="1" thickBot="1" x14ac:dyDescent="0.35">
      <c r="A25" s="247" t="s">
        <v>129</v>
      </c>
      <c r="B25" s="243"/>
      <c r="C25" s="244"/>
      <c r="D25" s="245"/>
      <c r="E25" s="246"/>
      <c r="F25" s="212"/>
      <c r="G25" s="212"/>
      <c r="H25" s="213"/>
    </row>
    <row r="26" spans="1:8" s="217" customFormat="1" ht="25.5" customHeight="1" thickBot="1" x14ac:dyDescent="0.35">
      <c r="A26" s="248"/>
      <c r="B26" s="249"/>
      <c r="C26" s="250"/>
      <c r="D26" s="251"/>
      <c r="E26" s="252"/>
      <c r="F26" s="233"/>
      <c r="G26" s="233"/>
      <c r="H26" s="234"/>
    </row>
    <row r="27" spans="1:8" s="217" customFormat="1" ht="31.5" customHeight="1" thickBot="1" x14ac:dyDescent="0.3">
      <c r="A27" s="253" t="s">
        <v>99</v>
      </c>
      <c r="B27" s="254"/>
      <c r="C27" s="254"/>
      <c r="D27" s="255"/>
      <c r="E27" s="256"/>
      <c r="F27" s="240"/>
      <c r="G27" s="240"/>
      <c r="H27" s="241"/>
    </row>
    <row r="28" spans="1:8" s="217" customFormat="1" ht="17.25" x14ac:dyDescent="0.25">
      <c r="A28" s="257" t="s">
        <v>39</v>
      </c>
      <c r="B28" s="258"/>
      <c r="C28" s="259"/>
      <c r="D28" s="260"/>
      <c r="E28" s="260"/>
      <c r="F28" s="212"/>
      <c r="G28" s="212"/>
      <c r="H28" s="213"/>
    </row>
    <row r="29" spans="1:8" s="217" customFormat="1" ht="21.75" customHeight="1" x14ac:dyDescent="0.25">
      <c r="A29" s="261">
        <f>IF(E22=0,0,(B5-E22)-A26)</f>
        <v>0</v>
      </c>
      <c r="B29" s="262"/>
      <c r="C29" s="263"/>
      <c r="D29" s="260"/>
      <c r="E29" s="260"/>
      <c r="F29" s="212"/>
      <c r="G29" s="212"/>
      <c r="H29" s="213"/>
    </row>
    <row r="30" spans="1:8" ht="34.5" x14ac:dyDescent="0.3">
      <c r="A30" s="264" t="s">
        <v>226</v>
      </c>
      <c r="B30" s="265"/>
      <c r="C30" s="266"/>
      <c r="D30" s="267"/>
      <c r="E30" s="268"/>
      <c r="F30" s="269"/>
      <c r="G30" s="270"/>
      <c r="H30" s="204"/>
    </row>
    <row r="31" spans="1:8" ht="21.75" customHeight="1" x14ac:dyDescent="0.3">
      <c r="A31" s="271">
        <f>IF(E22=0,0,IF(A29&gt;0.1,E22+0.1, IF(A29&lt;=0,"No price increase necessary", E22+A29)))</f>
        <v>0</v>
      </c>
      <c r="B31" s="272"/>
      <c r="C31" s="273"/>
      <c r="D31" s="267"/>
      <c r="E31" s="274"/>
      <c r="F31" s="269"/>
      <c r="G31" s="270"/>
      <c r="H31" s="204"/>
    </row>
    <row r="32" spans="1:8" ht="17.25" x14ac:dyDescent="0.3">
      <c r="A32" s="264" t="s">
        <v>103</v>
      </c>
      <c r="B32" s="275"/>
      <c r="C32" s="266"/>
      <c r="D32" s="267"/>
      <c r="E32" s="268"/>
      <c r="F32" s="269"/>
      <c r="G32" s="270"/>
      <c r="H32" s="204"/>
    </row>
    <row r="33" spans="1:8" ht="21.75" customHeight="1" x14ac:dyDescent="0.3">
      <c r="A33" s="271">
        <f>IF(A29&gt;0.1,A29-0.1,0)</f>
        <v>0</v>
      </c>
      <c r="B33" s="272"/>
      <c r="C33" s="273"/>
      <c r="D33" s="267"/>
      <c r="E33" s="274"/>
      <c r="F33" s="269"/>
      <c r="G33" s="270"/>
      <c r="H33" s="204"/>
    </row>
    <row r="34" spans="1:8" ht="17.25" x14ac:dyDescent="0.3">
      <c r="A34" s="264" t="s">
        <v>104</v>
      </c>
      <c r="B34" s="275"/>
      <c r="C34" s="266"/>
      <c r="D34" s="267"/>
      <c r="E34" s="268"/>
      <c r="F34" s="269"/>
      <c r="G34" s="270"/>
      <c r="H34" s="204"/>
    </row>
    <row r="35" spans="1:8" ht="21.75" customHeight="1" thickBot="1" x14ac:dyDescent="0.35">
      <c r="A35" s="276">
        <f>IF(E22=0,0,IF(A33&gt;0,0,IF(A29&gt;0,0,(B5-E22)-A26)))</f>
        <v>0</v>
      </c>
      <c r="B35" s="277"/>
      <c r="C35" s="278"/>
      <c r="D35" s="279"/>
      <c r="E35" s="280"/>
      <c r="F35" s="281"/>
      <c r="G35" s="282"/>
      <c r="H35" s="283"/>
    </row>
    <row r="36" spans="1:8" ht="35.25" customHeight="1" thickBot="1" x14ac:dyDescent="0.3">
      <c r="A36" s="284" t="s">
        <v>100</v>
      </c>
      <c r="B36" s="285"/>
      <c r="C36" s="285"/>
      <c r="D36" s="285"/>
      <c r="E36" s="285"/>
      <c r="F36" s="286"/>
      <c r="G36" s="287"/>
      <c r="H36" s="288"/>
    </row>
    <row r="37" spans="1:8" ht="18.75" x14ac:dyDescent="0.25">
      <c r="A37" s="209" t="s">
        <v>33</v>
      </c>
      <c r="B37" s="289"/>
      <c r="C37" s="289"/>
      <c r="D37" s="289"/>
      <c r="E37" s="290"/>
      <c r="F37" s="269"/>
      <c r="G37" s="270"/>
      <c r="H37" s="204"/>
    </row>
    <row r="38" spans="1:8" ht="35.25" thickBot="1" x14ac:dyDescent="0.3">
      <c r="A38" s="291" t="s">
        <v>183</v>
      </c>
      <c r="B38" s="206"/>
      <c r="C38" s="206"/>
      <c r="D38" s="206"/>
      <c r="E38" s="208"/>
      <c r="F38" s="269"/>
      <c r="G38" s="270"/>
      <c r="H38" s="204"/>
    </row>
    <row r="39" spans="1:8" ht="51.75" x14ac:dyDescent="0.3">
      <c r="A39" s="292"/>
      <c r="B39" s="293" t="s">
        <v>113</v>
      </c>
      <c r="C39" s="294" t="s">
        <v>83</v>
      </c>
      <c r="D39" s="294" t="s">
        <v>13</v>
      </c>
      <c r="E39" s="295" t="s">
        <v>178</v>
      </c>
      <c r="F39" s="269"/>
      <c r="G39" s="270"/>
      <c r="H39" s="204"/>
    </row>
    <row r="40" spans="1:8" ht="17.25" x14ac:dyDescent="0.3">
      <c r="A40" s="296">
        <v>1</v>
      </c>
      <c r="B40" s="297"/>
      <c r="C40" s="298"/>
      <c r="D40" s="299">
        <f>B40*C40</f>
        <v>0</v>
      </c>
      <c r="E40" s="300"/>
      <c r="F40" s="269"/>
      <c r="G40" s="270"/>
      <c r="H40" s="204"/>
    </row>
    <row r="41" spans="1:8" ht="17.25" x14ac:dyDescent="0.3">
      <c r="A41" s="296">
        <v>2</v>
      </c>
      <c r="B41" s="297"/>
      <c r="C41" s="298"/>
      <c r="D41" s="299">
        <f>B41*C41</f>
        <v>0</v>
      </c>
      <c r="E41" s="301"/>
      <c r="F41" s="269"/>
      <c r="G41" s="270"/>
      <c r="H41" s="204"/>
    </row>
    <row r="42" spans="1:8" ht="17.25" x14ac:dyDescent="0.3">
      <c r="A42" s="296">
        <v>3</v>
      </c>
      <c r="B42" s="297"/>
      <c r="C42" s="298"/>
      <c r="D42" s="299">
        <f t="shared" ref="D42:D49" si="1">B42*C42</f>
        <v>0</v>
      </c>
      <c r="E42" s="301"/>
      <c r="F42" s="269"/>
      <c r="G42" s="270"/>
      <c r="H42" s="204"/>
    </row>
    <row r="43" spans="1:8" ht="17.25" x14ac:dyDescent="0.3">
      <c r="A43" s="296">
        <v>4</v>
      </c>
      <c r="B43" s="297"/>
      <c r="C43" s="298"/>
      <c r="D43" s="299">
        <f t="shared" si="1"/>
        <v>0</v>
      </c>
      <c r="E43" s="301"/>
      <c r="F43" s="269"/>
      <c r="G43" s="270"/>
      <c r="H43" s="204"/>
    </row>
    <row r="44" spans="1:8" ht="17.25" x14ac:dyDescent="0.3">
      <c r="A44" s="296">
        <v>5</v>
      </c>
      <c r="B44" s="297"/>
      <c r="C44" s="298"/>
      <c r="D44" s="299">
        <f t="shared" si="1"/>
        <v>0</v>
      </c>
      <c r="E44" s="301"/>
      <c r="F44" s="269"/>
      <c r="G44" s="270"/>
      <c r="H44" s="204"/>
    </row>
    <row r="45" spans="1:8" ht="17.25" x14ac:dyDescent="0.3">
      <c r="A45" s="296">
        <v>6</v>
      </c>
      <c r="B45" s="297"/>
      <c r="C45" s="298"/>
      <c r="D45" s="299">
        <f t="shared" si="1"/>
        <v>0</v>
      </c>
      <c r="E45" s="301"/>
      <c r="F45" s="269"/>
      <c r="G45" s="270"/>
      <c r="H45" s="204"/>
    </row>
    <row r="46" spans="1:8" ht="17.25" x14ac:dyDescent="0.3">
      <c r="A46" s="296">
        <v>7</v>
      </c>
      <c r="B46" s="297"/>
      <c r="C46" s="298"/>
      <c r="D46" s="299">
        <f t="shared" si="1"/>
        <v>0</v>
      </c>
      <c r="E46" s="301"/>
      <c r="F46" s="269"/>
      <c r="G46" s="270"/>
      <c r="H46" s="204"/>
    </row>
    <row r="47" spans="1:8" ht="17.25" x14ac:dyDescent="0.3">
      <c r="A47" s="296">
        <v>8</v>
      </c>
      <c r="B47" s="297"/>
      <c r="C47" s="298"/>
      <c r="D47" s="299">
        <f t="shared" si="1"/>
        <v>0</v>
      </c>
      <c r="E47" s="301"/>
      <c r="F47" s="269"/>
      <c r="G47" s="270"/>
      <c r="H47" s="204"/>
    </row>
    <row r="48" spans="1:8" ht="17.25" x14ac:dyDescent="0.3">
      <c r="A48" s="296">
        <v>9</v>
      </c>
      <c r="B48" s="297"/>
      <c r="C48" s="298"/>
      <c r="D48" s="299">
        <f t="shared" si="1"/>
        <v>0</v>
      </c>
      <c r="E48" s="301"/>
      <c r="F48" s="269"/>
      <c r="G48" s="270"/>
      <c r="H48" s="204"/>
    </row>
    <row r="49" spans="1:8" ht="17.25" x14ac:dyDescent="0.3">
      <c r="A49" s="296">
        <v>10</v>
      </c>
      <c r="B49" s="297"/>
      <c r="C49" s="298"/>
      <c r="D49" s="299">
        <f t="shared" si="1"/>
        <v>0</v>
      </c>
      <c r="E49" s="302"/>
      <c r="F49" s="269"/>
      <c r="G49" s="270"/>
      <c r="H49" s="204"/>
    </row>
    <row r="50" spans="1:8" ht="18" thickBot="1" x14ac:dyDescent="0.35">
      <c r="A50" s="303" t="s">
        <v>34</v>
      </c>
      <c r="B50" s="304">
        <f>SUM(B40:B49)</f>
        <v>0</v>
      </c>
      <c r="C50" s="305"/>
      <c r="D50" s="306">
        <f>SUM(D40:D49)</f>
        <v>0</v>
      </c>
      <c r="E50" s="307">
        <f>(IF(D50=0,0,IF(B50=0,0,D50/B50)))</f>
        <v>0</v>
      </c>
      <c r="F50" s="281"/>
      <c r="G50" s="282"/>
      <c r="H50" s="283"/>
    </row>
    <row r="51" spans="1:8" s="315" customFormat="1" ht="31.5" customHeight="1" x14ac:dyDescent="0.25">
      <c r="A51" s="308" t="s">
        <v>11</v>
      </c>
      <c r="B51" s="309"/>
      <c r="C51" s="310"/>
      <c r="D51" s="311"/>
      <c r="E51" s="312"/>
      <c r="F51" s="312"/>
      <c r="G51" s="313"/>
      <c r="H51" s="314"/>
    </row>
    <row r="52" spans="1:8" s="185" customFormat="1" ht="26.25" customHeight="1" thickBot="1" x14ac:dyDescent="0.3">
      <c r="A52" s="316" t="s">
        <v>51</v>
      </c>
      <c r="B52" s="317"/>
      <c r="C52" s="317"/>
      <c r="D52" s="317"/>
      <c r="E52" s="317"/>
      <c r="F52" s="317"/>
      <c r="G52" s="318"/>
      <c r="H52" s="319"/>
    </row>
    <row r="53" spans="1:8" ht="24" customHeight="1" x14ac:dyDescent="0.25">
      <c r="A53" s="170" t="s">
        <v>114</v>
      </c>
      <c r="B53" s="320"/>
      <c r="C53" s="310"/>
      <c r="D53" s="321"/>
      <c r="E53" s="321"/>
      <c r="F53" s="322"/>
      <c r="G53" s="323"/>
      <c r="H53" s="324"/>
    </row>
    <row r="54" spans="1:8" s="185" customFormat="1" ht="23.25" customHeight="1" thickBot="1" x14ac:dyDescent="0.3">
      <c r="A54" s="325" t="s">
        <v>52</v>
      </c>
      <c r="B54" s="326"/>
      <c r="C54" s="327"/>
      <c r="D54" s="328"/>
      <c r="E54" s="328"/>
      <c r="F54" s="329"/>
      <c r="G54" s="330"/>
      <c r="H54" s="331"/>
    </row>
    <row r="55" spans="1:8" s="337" customFormat="1" ht="37.5" customHeight="1" x14ac:dyDescent="0.25">
      <c r="A55" s="186" t="s">
        <v>95</v>
      </c>
      <c r="B55" s="332"/>
      <c r="C55" s="333"/>
      <c r="D55" s="334"/>
      <c r="E55" s="334"/>
      <c r="F55" s="206"/>
      <c r="G55" s="335"/>
      <c r="H55" s="336"/>
    </row>
    <row r="56" spans="1:8" ht="25.5" customHeight="1" thickBot="1" x14ac:dyDescent="0.3">
      <c r="A56" s="338"/>
      <c r="B56" s="339"/>
      <c r="C56" s="339"/>
      <c r="D56" s="339"/>
      <c r="E56" s="340"/>
      <c r="F56" s="339"/>
      <c r="G56" s="505"/>
      <c r="H56" s="506" t="s">
        <v>235</v>
      </c>
    </row>
    <row r="57" spans="1:8" x14ac:dyDescent="0.25">
      <c r="A57" s="56"/>
      <c r="B57" s="56"/>
      <c r="C57" s="56"/>
      <c r="D57" s="56"/>
      <c r="E57" s="56"/>
      <c r="F57" s="56"/>
      <c r="G57" s="341"/>
      <c r="H57" s="342"/>
    </row>
    <row r="58" spans="1:8" hidden="1" x14ac:dyDescent="0.25">
      <c r="A58" s="56"/>
      <c r="B58" s="56"/>
      <c r="C58" s="56"/>
      <c r="D58" s="56"/>
      <c r="E58" s="56"/>
      <c r="F58" s="56"/>
      <c r="G58" s="341"/>
      <c r="H58" s="342"/>
    </row>
    <row r="59" spans="1:8" hidden="1" x14ac:dyDescent="0.25">
      <c r="A59" s="56"/>
      <c r="B59" s="56"/>
      <c r="C59" s="56"/>
      <c r="D59" s="56"/>
      <c r="E59" s="56"/>
      <c r="F59" s="56"/>
      <c r="G59" s="341"/>
      <c r="H59" s="342"/>
    </row>
    <row r="60" spans="1:8" hidden="1" x14ac:dyDescent="0.25">
      <c r="A60" s="343"/>
      <c r="B60" s="343"/>
      <c r="C60" s="343"/>
      <c r="D60" s="343"/>
      <c r="E60" s="343"/>
      <c r="F60" s="343"/>
      <c r="G60" s="343"/>
      <c r="H60" s="343"/>
    </row>
    <row r="61" spans="1:8" hidden="1" x14ac:dyDescent="0.25">
      <c r="A61" s="343"/>
      <c r="B61" s="343"/>
      <c r="C61" s="343"/>
      <c r="D61" s="343"/>
      <c r="E61" s="343"/>
      <c r="F61" s="343"/>
      <c r="G61" s="343"/>
      <c r="H61" s="343"/>
    </row>
    <row r="62" spans="1:8" hidden="1" x14ac:dyDescent="0.25">
      <c r="A62" s="343"/>
      <c r="B62" s="343"/>
      <c r="C62" s="343"/>
      <c r="D62" s="343"/>
      <c r="E62" s="343"/>
      <c r="F62" s="343"/>
      <c r="G62" s="343"/>
      <c r="H62" s="343"/>
    </row>
    <row r="63" spans="1:8" hidden="1" x14ac:dyDescent="0.25">
      <c r="A63" s="56"/>
      <c r="B63" s="56"/>
      <c r="C63" s="56"/>
      <c r="D63" s="56"/>
      <c r="E63" s="56"/>
      <c r="F63" s="56"/>
      <c r="G63" s="56"/>
      <c r="H63" s="56"/>
    </row>
  </sheetData>
  <sheetProtection algorithmName="SHA-512" hashValue="KI0PBcGy8X51qJzM/604NMGWRlUZHQ+UmBrj73l3LVLOGccB35WFDBzmi+gRlGSbGU3pY6OW3hdDbVEIivS77A==" saltValue="hFpTQVvcMe6LROXaPYqjAw==" spinCount="100000" sheet="1" objects="1" scenarios="1"/>
  <conditionalFormatting sqref="A5">
    <cfRule type="expression" dxfId="13" priority="1">
      <formula>$A$5="At or Above Equity"</formula>
    </cfRule>
  </conditionalFormatting>
  <hyperlinks>
    <hyperlink ref="A52" location="'SY 24-25 Report'!A2:B2" tooltip="SY 24-25 Report" display="SY 24-25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0.42578125" style="100" customWidth="1"/>
    <col min="3" max="3" width="20.140625" style="100" customWidth="1"/>
    <col min="4" max="4" width="19" style="100" customWidth="1"/>
    <col min="5" max="5" width="18.28515625" style="100" customWidth="1"/>
    <col min="6" max="6" width="7.42578125" style="100" customWidth="1"/>
    <col min="7" max="7" width="21.28515625" style="100" customWidth="1"/>
    <col min="8" max="8" width="9" style="100" customWidth="1"/>
    <col min="9" max="9" width="1.855468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51.7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25.5" customHeight="1" x14ac:dyDescent="0.25">
      <c r="A6" s="345" t="s">
        <v>43</v>
      </c>
      <c r="B6" s="200"/>
      <c r="C6" s="201"/>
      <c r="D6" s="201"/>
      <c r="E6" s="200"/>
      <c r="F6" s="201"/>
      <c r="G6" s="201"/>
      <c r="H6" s="346"/>
    </row>
    <row r="7" spans="1:8" ht="19.5" thickBot="1" x14ac:dyDescent="0.3">
      <c r="A7" s="347" t="s">
        <v>1</v>
      </c>
      <c r="B7" s="195"/>
      <c r="C7" s="56"/>
      <c r="D7" s="56"/>
      <c r="E7" s="195"/>
      <c r="F7" s="56"/>
      <c r="G7" s="56"/>
      <c r="H7" s="204"/>
    </row>
    <row r="8" spans="1:8" ht="35.25" thickBot="1" x14ac:dyDescent="0.35">
      <c r="A8" s="348" t="s">
        <v>101</v>
      </c>
      <c r="B8" s="349"/>
      <c r="C8" s="82"/>
      <c r="D8" s="56"/>
      <c r="E8" s="195"/>
      <c r="F8" s="56"/>
      <c r="G8" s="56"/>
      <c r="H8" s="204"/>
    </row>
    <row r="9" spans="1:8" ht="48" thickBot="1" x14ac:dyDescent="0.3">
      <c r="A9" s="350" t="s">
        <v>102</v>
      </c>
      <c r="B9" s="351"/>
      <c r="C9" s="352"/>
      <c r="D9" s="56"/>
      <c r="E9" s="195"/>
      <c r="F9" s="56"/>
      <c r="G9" s="56"/>
      <c r="H9" s="204"/>
    </row>
    <row r="10" spans="1:8" ht="18" thickBot="1" x14ac:dyDescent="0.3">
      <c r="A10" s="353">
        <f>E27</f>
        <v>0</v>
      </c>
      <c r="B10" s="354"/>
      <c r="C10" s="354"/>
      <c r="D10" s="56"/>
      <c r="E10" s="195"/>
      <c r="F10" s="56"/>
      <c r="G10" s="56"/>
      <c r="H10" s="204"/>
    </row>
    <row r="11" spans="1:8" ht="17.25" customHeight="1" thickBot="1" x14ac:dyDescent="0.3">
      <c r="A11" s="355" t="s">
        <v>53</v>
      </c>
      <c r="B11" s="356"/>
      <c r="C11" s="356"/>
      <c r="D11" s="339"/>
      <c r="E11" s="357"/>
      <c r="F11" s="339"/>
      <c r="G11" s="339"/>
      <c r="H11" s="283"/>
    </row>
    <row r="12" spans="1:8" ht="32.25" customHeight="1" x14ac:dyDescent="0.25">
      <c r="A12" s="284" t="s">
        <v>100</v>
      </c>
      <c r="B12" s="285"/>
      <c r="C12" s="285"/>
      <c r="D12" s="285"/>
      <c r="E12" s="358"/>
      <c r="F12" s="285"/>
      <c r="G12" s="285"/>
      <c r="H12" s="288"/>
    </row>
    <row r="13" spans="1:8" ht="16.5" thickBot="1" x14ac:dyDescent="0.3">
      <c r="A13" s="205" t="s">
        <v>96</v>
      </c>
      <c r="B13" s="56"/>
      <c r="C13" s="56"/>
      <c r="D13" s="56"/>
      <c r="E13" s="195"/>
      <c r="F13" s="56"/>
      <c r="G13" s="56"/>
      <c r="H13" s="204"/>
    </row>
    <row r="14" spans="1:8" ht="17.25" x14ac:dyDescent="0.25">
      <c r="A14" s="359" t="s">
        <v>37</v>
      </c>
      <c r="B14" s="210"/>
      <c r="C14" s="210"/>
      <c r="D14" s="210"/>
      <c r="E14" s="211"/>
      <c r="F14" s="212"/>
      <c r="G14" s="212"/>
      <c r="H14" s="213"/>
    </row>
    <row r="15" spans="1:8" s="217" customFormat="1" ht="15.75" customHeight="1" thickBot="1" x14ac:dyDescent="0.3">
      <c r="A15" s="214" t="s">
        <v>38</v>
      </c>
      <c r="B15" s="215"/>
      <c r="C15" s="215"/>
      <c r="D15" s="215"/>
      <c r="E15" s="216"/>
      <c r="F15" s="212"/>
      <c r="G15" s="212"/>
      <c r="H15" s="213"/>
    </row>
    <row r="16" spans="1:8" s="217" customFormat="1" ht="51.75" customHeight="1" x14ac:dyDescent="0.3">
      <c r="A16" s="218"/>
      <c r="B16" s="219" t="s">
        <v>110</v>
      </c>
      <c r="C16" s="360" t="s">
        <v>12</v>
      </c>
      <c r="D16" s="220" t="s">
        <v>13</v>
      </c>
      <c r="E16" s="221" t="s">
        <v>57</v>
      </c>
      <c r="F16" s="212"/>
      <c r="G16" s="212"/>
      <c r="H16" s="213"/>
    </row>
    <row r="17" spans="1:8" s="217" customFormat="1" ht="15.75" customHeight="1" x14ac:dyDescent="0.3">
      <c r="A17" s="218">
        <v>1</v>
      </c>
      <c r="B17" s="222"/>
      <c r="C17" s="223"/>
      <c r="D17" s="224">
        <f>B17*C17</f>
        <v>0</v>
      </c>
      <c r="E17" s="225"/>
      <c r="F17" s="212"/>
      <c r="G17" s="212"/>
      <c r="H17" s="213"/>
    </row>
    <row r="18" spans="1:8" s="217" customFormat="1" ht="15.75" customHeight="1" x14ac:dyDescent="0.3">
      <c r="A18" s="218">
        <v>2</v>
      </c>
      <c r="B18" s="222"/>
      <c r="C18" s="223"/>
      <c r="D18" s="224">
        <f t="shared" ref="D18:D26" si="0">B18*C18</f>
        <v>0</v>
      </c>
      <c r="E18" s="226"/>
      <c r="F18" s="212"/>
      <c r="G18" s="212"/>
      <c r="H18" s="213"/>
    </row>
    <row r="19" spans="1:8" s="217" customFormat="1" ht="15.75" customHeight="1" x14ac:dyDescent="0.3">
      <c r="A19" s="218">
        <v>3</v>
      </c>
      <c r="B19" s="222"/>
      <c r="C19" s="223"/>
      <c r="D19" s="224">
        <f t="shared" si="0"/>
        <v>0</v>
      </c>
      <c r="E19" s="226"/>
      <c r="F19" s="212"/>
      <c r="G19" s="212"/>
      <c r="H19" s="213"/>
    </row>
    <row r="20" spans="1:8" s="217" customFormat="1" ht="15.75" customHeight="1" x14ac:dyDescent="0.3">
      <c r="A20" s="218">
        <v>4</v>
      </c>
      <c r="B20" s="222"/>
      <c r="C20" s="223"/>
      <c r="D20" s="224">
        <f t="shared" si="0"/>
        <v>0</v>
      </c>
      <c r="E20" s="226"/>
      <c r="F20" s="212"/>
      <c r="G20" s="212"/>
      <c r="H20" s="213"/>
    </row>
    <row r="21" spans="1:8" s="217" customFormat="1" ht="15.75" customHeight="1" x14ac:dyDescent="0.3">
      <c r="A21" s="218">
        <v>5</v>
      </c>
      <c r="B21" s="222"/>
      <c r="C21" s="223"/>
      <c r="D21" s="224">
        <f t="shared" si="0"/>
        <v>0</v>
      </c>
      <c r="E21" s="226"/>
      <c r="F21" s="212"/>
      <c r="G21" s="212"/>
      <c r="H21" s="213"/>
    </row>
    <row r="22" spans="1:8" s="217" customFormat="1" ht="15.75" customHeight="1" x14ac:dyDescent="0.3">
      <c r="A22" s="218">
        <v>6</v>
      </c>
      <c r="B22" s="222"/>
      <c r="C22" s="223"/>
      <c r="D22" s="224">
        <f t="shared" si="0"/>
        <v>0</v>
      </c>
      <c r="E22" s="226"/>
      <c r="F22" s="212"/>
      <c r="G22" s="212"/>
      <c r="H22" s="213"/>
    </row>
    <row r="23" spans="1:8" s="217" customFormat="1" ht="15.75" customHeight="1" x14ac:dyDescent="0.3">
      <c r="A23" s="218">
        <v>7</v>
      </c>
      <c r="B23" s="222"/>
      <c r="C23" s="223"/>
      <c r="D23" s="224">
        <f t="shared" si="0"/>
        <v>0</v>
      </c>
      <c r="E23" s="226"/>
      <c r="F23" s="212"/>
      <c r="G23" s="212"/>
      <c r="H23" s="213"/>
    </row>
    <row r="24" spans="1:8" s="217" customFormat="1" ht="15.75" customHeight="1" x14ac:dyDescent="0.3">
      <c r="A24" s="218">
        <v>8</v>
      </c>
      <c r="B24" s="222"/>
      <c r="C24" s="223"/>
      <c r="D24" s="224">
        <f t="shared" si="0"/>
        <v>0</v>
      </c>
      <c r="E24" s="226"/>
      <c r="F24" s="212"/>
      <c r="G24" s="212"/>
      <c r="H24" s="213"/>
    </row>
    <row r="25" spans="1:8" s="217" customFormat="1" ht="15.75" customHeight="1" x14ac:dyDescent="0.3">
      <c r="A25" s="218">
        <v>9</v>
      </c>
      <c r="B25" s="222"/>
      <c r="C25" s="223"/>
      <c r="D25" s="224">
        <f t="shared" si="0"/>
        <v>0</v>
      </c>
      <c r="E25" s="226"/>
      <c r="F25" s="212"/>
      <c r="G25" s="212"/>
      <c r="H25" s="213"/>
    </row>
    <row r="26" spans="1:8" s="217" customFormat="1" ht="15.75" customHeight="1" x14ac:dyDescent="0.3">
      <c r="A26" s="218">
        <v>10</v>
      </c>
      <c r="B26" s="222"/>
      <c r="C26" s="223"/>
      <c r="D26" s="224">
        <f t="shared" si="0"/>
        <v>0</v>
      </c>
      <c r="E26" s="227"/>
      <c r="F26" s="212"/>
      <c r="G26" s="212"/>
      <c r="H26" s="213"/>
    </row>
    <row r="27" spans="1:8" s="217" customFormat="1" ht="15.75" customHeight="1" thickBot="1" x14ac:dyDescent="0.35">
      <c r="A27" s="228" t="s">
        <v>32</v>
      </c>
      <c r="B27" s="229">
        <f>SUM(B17:B26)</f>
        <v>0</v>
      </c>
      <c r="C27" s="230"/>
      <c r="D27" s="231">
        <f>SUM(D17:D26)</f>
        <v>0</v>
      </c>
      <c r="E27" s="232">
        <f>ROUND((IF(D27=0,0,IF(B27=0,0,D27/B27))),2)</f>
        <v>0</v>
      </c>
      <c r="F27" s="233"/>
      <c r="G27" s="233"/>
      <c r="H27" s="234"/>
    </row>
    <row r="28" spans="1:8" s="217" customFormat="1" ht="29.25" customHeight="1" thickBot="1" x14ac:dyDescent="0.3">
      <c r="A28" s="361" t="s">
        <v>3</v>
      </c>
      <c r="B28" s="240"/>
      <c r="C28" s="240"/>
      <c r="D28" s="362"/>
      <c r="E28" s="363"/>
      <c r="F28" s="240"/>
      <c r="G28" s="240"/>
      <c r="H28" s="241"/>
    </row>
    <row r="29" spans="1:8" s="217" customFormat="1" ht="29.25" customHeight="1" x14ac:dyDescent="0.25">
      <c r="A29" s="364" t="s">
        <v>40</v>
      </c>
      <c r="B29" s="365"/>
      <c r="C29" s="366"/>
      <c r="D29" s="367"/>
      <c r="E29" s="368"/>
      <c r="F29" s="369"/>
      <c r="G29" s="369"/>
      <c r="H29" s="213"/>
    </row>
    <row r="30" spans="1:8" s="217" customFormat="1" x14ac:dyDescent="0.25">
      <c r="A30" s="370" t="s">
        <v>41</v>
      </c>
      <c r="B30" s="371"/>
      <c r="C30" s="372"/>
      <c r="D30" s="373"/>
      <c r="E30" s="374"/>
      <c r="F30" s="375"/>
      <c r="G30" s="375"/>
      <c r="H30" s="213"/>
    </row>
    <row r="31" spans="1:8" s="217" customFormat="1" ht="88.5" customHeight="1" x14ac:dyDescent="0.25">
      <c r="A31" s="196" t="s">
        <v>119</v>
      </c>
      <c r="B31" s="376" t="s">
        <v>39</v>
      </c>
      <c r="C31" s="377" t="s">
        <v>161</v>
      </c>
      <c r="D31" s="378"/>
      <c r="E31" s="374"/>
      <c r="F31" s="375"/>
      <c r="G31" s="375"/>
      <c r="H31" s="213"/>
    </row>
    <row r="32" spans="1:8" s="217" customFormat="1" ht="29.25" customHeight="1" thickBot="1" x14ac:dyDescent="0.3">
      <c r="A32" s="512"/>
      <c r="B32" s="379">
        <f>IF(A10=0,0,IF(B5-A10&lt;=0,0, B5-A10))</f>
        <v>0</v>
      </c>
      <c r="C32" s="380">
        <f>A32*B32</f>
        <v>0</v>
      </c>
      <c r="D32" s="381"/>
      <c r="E32" s="382"/>
      <c r="F32" s="383"/>
      <c r="G32" s="383"/>
      <c r="H32" s="234"/>
    </row>
    <row r="33" spans="1:8" s="217" customFormat="1" ht="33" customHeight="1" thickBot="1" x14ac:dyDescent="0.3">
      <c r="A33" s="361" t="s">
        <v>11</v>
      </c>
      <c r="B33" s="240"/>
      <c r="C33" s="240"/>
      <c r="D33" s="362"/>
      <c r="E33" s="363"/>
      <c r="F33" s="240"/>
      <c r="G33" s="240"/>
      <c r="H33" s="241"/>
    </row>
    <row r="34" spans="1:8" s="217" customFormat="1" ht="18" thickBot="1" x14ac:dyDescent="0.3">
      <c r="A34" s="384" t="s">
        <v>135</v>
      </c>
      <c r="B34" s="385"/>
      <c r="C34" s="212"/>
      <c r="D34" s="386"/>
      <c r="E34" s="387"/>
      <c r="F34" s="212"/>
      <c r="G34" s="212"/>
      <c r="H34" s="213"/>
    </row>
    <row r="35" spans="1:8" s="217" customFormat="1" ht="99.75" customHeight="1" x14ac:dyDescent="0.3">
      <c r="A35" s="388" t="s">
        <v>97</v>
      </c>
      <c r="B35" s="221" t="s">
        <v>227</v>
      </c>
      <c r="C35" s="389"/>
      <c r="D35" s="390"/>
      <c r="E35" s="391"/>
      <c r="F35" s="392"/>
      <c r="G35" s="392"/>
      <c r="H35" s="213"/>
    </row>
    <row r="36" spans="1:8" s="217" customFormat="1" ht="29.25" customHeight="1" thickBot="1" x14ac:dyDescent="0.3">
      <c r="A36" s="393"/>
      <c r="B36" s="394">
        <f>IF((C32-A36)&lt;0,0,C32-A36)</f>
        <v>0</v>
      </c>
      <c r="C36" s="395"/>
      <c r="D36" s="396"/>
      <c r="E36" s="397"/>
      <c r="F36" s="395"/>
      <c r="G36" s="395"/>
      <c r="H36" s="234"/>
    </row>
    <row r="37" spans="1:8" s="217" customFormat="1" ht="37.5" customHeight="1" thickBot="1" x14ac:dyDescent="0.3">
      <c r="A37" s="398" t="s">
        <v>98</v>
      </c>
      <c r="B37" s="254"/>
      <c r="C37" s="254"/>
      <c r="D37" s="399"/>
      <c r="E37" s="363"/>
      <c r="F37" s="240"/>
      <c r="G37" s="240"/>
      <c r="H37" s="241"/>
    </row>
    <row r="38" spans="1:8" s="217" customFormat="1" ht="33" customHeight="1" x14ac:dyDescent="0.25">
      <c r="A38" s="364" t="s">
        <v>151</v>
      </c>
      <c r="B38" s="258"/>
      <c r="C38" s="258"/>
      <c r="D38" s="400"/>
      <c r="E38" s="387"/>
      <c r="F38" s="212"/>
      <c r="G38" s="212"/>
      <c r="H38" s="213"/>
    </row>
    <row r="39" spans="1:8" s="217" customFormat="1" ht="29.25" customHeight="1" x14ac:dyDescent="0.25">
      <c r="A39" s="401">
        <f>IF(B32&gt;0.1, 0.1, B32)</f>
        <v>0</v>
      </c>
      <c r="B39" s="402"/>
      <c r="C39" s="402"/>
      <c r="D39" s="403"/>
      <c r="E39" s="387"/>
      <c r="F39" s="212"/>
      <c r="G39" s="212"/>
      <c r="H39" s="213"/>
    </row>
    <row r="40" spans="1:8" s="217" customFormat="1" ht="33" customHeight="1" x14ac:dyDescent="0.25">
      <c r="A40" s="404" t="s">
        <v>170</v>
      </c>
      <c r="B40" s="405"/>
      <c r="C40" s="405"/>
      <c r="D40" s="406"/>
      <c r="E40" s="387"/>
      <c r="F40" s="212"/>
      <c r="G40" s="212"/>
      <c r="H40" s="213"/>
    </row>
    <row r="41" spans="1:8" s="217" customFormat="1" ht="29.25" customHeight="1" x14ac:dyDescent="0.25">
      <c r="A41" s="401">
        <f>IF(C32=0,0, IF(AND(B36&lt;(A39*A32), B36&gt;0),B36,IF(B36=0, "No contribution of revenue is required",A39*A32)))</f>
        <v>0</v>
      </c>
      <c r="B41" s="402"/>
      <c r="C41" s="402"/>
      <c r="D41" s="403"/>
      <c r="E41" s="387"/>
      <c r="F41" s="212"/>
      <c r="G41" s="212"/>
      <c r="H41" s="213"/>
    </row>
    <row r="42" spans="1:8" s="217" customFormat="1" ht="29.25" customHeight="1" x14ac:dyDescent="0.25">
      <c r="A42" s="404" t="s">
        <v>103</v>
      </c>
      <c r="B42" s="405"/>
      <c r="C42" s="405"/>
      <c r="D42" s="406"/>
      <c r="E42" s="387"/>
      <c r="F42" s="212"/>
      <c r="G42" s="212"/>
      <c r="H42" s="213"/>
    </row>
    <row r="43" spans="1:8" s="217" customFormat="1" ht="29.25" customHeight="1" x14ac:dyDescent="0.25">
      <c r="A43" s="401">
        <f>IF((A41&gt;B36),0,B36-A41)</f>
        <v>0</v>
      </c>
      <c r="B43" s="402"/>
      <c r="C43" s="402"/>
      <c r="D43" s="403"/>
      <c r="E43" s="387"/>
      <c r="F43" s="212"/>
      <c r="G43" s="212"/>
      <c r="H43" s="213"/>
    </row>
    <row r="44" spans="1:8" s="217" customFormat="1" ht="29.25" customHeight="1" x14ac:dyDescent="0.25">
      <c r="A44" s="404" t="s">
        <v>104</v>
      </c>
      <c r="B44" s="405"/>
      <c r="C44" s="405"/>
      <c r="D44" s="406"/>
      <c r="E44" s="387"/>
      <c r="F44" s="212"/>
      <c r="G44" s="212"/>
      <c r="H44" s="213"/>
    </row>
    <row r="45" spans="1:8" s="217" customFormat="1" ht="29.25" customHeight="1" thickBot="1" x14ac:dyDescent="0.3">
      <c r="A45" s="407">
        <f>IF((A36-C32)&lt;0,0,(A36-C32))</f>
        <v>0</v>
      </c>
      <c r="B45" s="408"/>
      <c r="C45" s="408"/>
      <c r="D45" s="409"/>
      <c r="E45" s="410"/>
      <c r="F45" s="233"/>
      <c r="G45" s="233"/>
      <c r="H45" s="234"/>
    </row>
    <row r="46" spans="1:8" s="217" customFormat="1" ht="29.25" customHeight="1" x14ac:dyDescent="0.25">
      <c r="A46" s="361" t="s">
        <v>107</v>
      </c>
      <c r="B46" s="240"/>
      <c r="C46" s="240"/>
      <c r="D46" s="362"/>
      <c r="E46" s="363"/>
      <c r="F46" s="240"/>
      <c r="G46" s="240"/>
      <c r="H46" s="241"/>
    </row>
    <row r="47" spans="1:8" s="217" customFormat="1" ht="29.25" customHeight="1" x14ac:dyDescent="0.25">
      <c r="A47" s="411" t="s">
        <v>51</v>
      </c>
      <c r="B47" s="212"/>
      <c r="C47" s="212"/>
      <c r="D47" s="386"/>
      <c r="E47" s="387"/>
      <c r="F47" s="212"/>
      <c r="G47" s="212"/>
      <c r="H47" s="213"/>
    </row>
    <row r="48" spans="1:8" s="217" customFormat="1" ht="29.25" customHeight="1" x14ac:dyDescent="0.25">
      <c r="A48" s="412" t="s">
        <v>116</v>
      </c>
      <c r="B48" s="212"/>
      <c r="C48" s="212"/>
      <c r="D48" s="386"/>
      <c r="E48" s="387"/>
      <c r="F48" s="212"/>
      <c r="G48" s="212"/>
      <c r="H48" s="213"/>
    </row>
    <row r="49" spans="1:8" s="217" customFormat="1" ht="29.25" customHeight="1" x14ac:dyDescent="0.25">
      <c r="A49" s="411" t="s">
        <v>52</v>
      </c>
      <c r="B49" s="212"/>
      <c r="C49" s="212"/>
      <c r="D49" s="386"/>
      <c r="E49" s="387"/>
      <c r="F49" s="212"/>
      <c r="G49" s="212"/>
      <c r="H49" s="213"/>
    </row>
    <row r="50" spans="1:8" s="217" customFormat="1" ht="43.5" customHeight="1" x14ac:dyDescent="0.25">
      <c r="A50" s="413" t="s">
        <v>95</v>
      </c>
      <c r="B50" s="414"/>
      <c r="C50" s="414"/>
      <c r="D50" s="415"/>
      <c r="E50" s="416"/>
      <c r="F50" s="414"/>
      <c r="G50" s="414"/>
      <c r="H50" s="175"/>
    </row>
    <row r="51" spans="1:8" ht="47.25" customHeight="1" thickBot="1" x14ac:dyDescent="0.3">
      <c r="A51" s="338"/>
      <c r="B51" s="339"/>
      <c r="C51" s="339"/>
      <c r="D51" s="339"/>
      <c r="E51" s="339"/>
      <c r="F51" s="339"/>
      <c r="G51" s="505"/>
      <c r="H51" s="506" t="s">
        <v>235</v>
      </c>
    </row>
    <row r="52" spans="1:8" ht="34.5" customHeight="1" x14ac:dyDescent="0.25">
      <c r="A52" s="56"/>
      <c r="B52" s="56"/>
      <c r="C52" s="56"/>
      <c r="D52" s="56"/>
      <c r="E52" s="56"/>
      <c r="F52" s="56"/>
      <c r="G52" s="341"/>
      <c r="H52" s="342"/>
    </row>
    <row r="53" spans="1:8" ht="34.5" hidden="1" customHeight="1" x14ac:dyDescent="0.25">
      <c r="A53" s="56"/>
      <c r="B53" s="56"/>
      <c r="C53" s="56"/>
      <c r="D53" s="56"/>
      <c r="E53" s="56"/>
      <c r="F53" s="56"/>
      <c r="G53" s="341"/>
      <c r="H53" s="342"/>
    </row>
    <row r="54" spans="1:8" ht="34.5" hidden="1" customHeight="1" x14ac:dyDescent="0.25">
      <c r="A54" s="56"/>
      <c r="B54" s="56"/>
      <c r="C54" s="56"/>
      <c r="D54" s="56"/>
      <c r="E54" s="56"/>
      <c r="F54" s="56"/>
      <c r="G54" s="341"/>
      <c r="H54" s="342"/>
    </row>
    <row r="55" spans="1:8" ht="34.5" hidden="1" customHeight="1" x14ac:dyDescent="0.25">
      <c r="A55" s="343"/>
      <c r="B55" s="343"/>
      <c r="C55" s="343"/>
      <c r="D55" s="343"/>
      <c r="E55" s="343"/>
      <c r="F55" s="343"/>
      <c r="G55" s="343"/>
      <c r="H55" s="343"/>
    </row>
    <row r="56" spans="1:8" ht="34.5" hidden="1" customHeight="1" x14ac:dyDescent="0.25">
      <c r="A56" s="343"/>
      <c r="B56" s="343"/>
      <c r="C56" s="343"/>
      <c r="D56" s="343"/>
      <c r="E56" s="343"/>
      <c r="F56" s="343"/>
      <c r="G56" s="343"/>
      <c r="H56" s="343"/>
    </row>
    <row r="57" spans="1:8" ht="34.5" hidden="1" customHeight="1" x14ac:dyDescent="0.25">
      <c r="A57" s="343"/>
      <c r="B57" s="343"/>
      <c r="C57" s="343"/>
      <c r="D57" s="343"/>
      <c r="E57" s="343"/>
      <c r="F57" s="343"/>
      <c r="G57" s="343"/>
      <c r="H57" s="343"/>
    </row>
    <row r="58" spans="1:8" ht="34.5" hidden="1" customHeight="1" x14ac:dyDescent="0.25">
      <c r="A58" s="56"/>
      <c r="B58" s="56"/>
      <c r="C58" s="56"/>
      <c r="D58" s="56"/>
      <c r="E58" s="56"/>
      <c r="F58" s="56"/>
      <c r="G58" s="56"/>
      <c r="H58" s="56"/>
    </row>
    <row r="59" spans="1:8" ht="34.5" hidden="1" customHeight="1" x14ac:dyDescent="0.25"/>
    <row r="60" spans="1:8" ht="34.5" hidden="1" customHeight="1" x14ac:dyDescent="0.25"/>
    <row r="61" spans="1:8" ht="34.5" hidden="1" customHeight="1" x14ac:dyDescent="0.25"/>
    <row r="62" spans="1:8" ht="34.5" hidden="1" customHeight="1" x14ac:dyDescent="0.25"/>
    <row r="63" spans="1:8" ht="34.5" hidden="1" customHeight="1" x14ac:dyDescent="0.25"/>
    <row r="64" spans="1:8" ht="34.5" hidden="1" customHeight="1" x14ac:dyDescent="0.25"/>
    <row r="65" s="100" customFormat="1" ht="34.5" hidden="1" customHeight="1" x14ac:dyDescent="0.25"/>
    <row r="66" s="100" customFormat="1" ht="34.5" hidden="1" customHeight="1" x14ac:dyDescent="0.25"/>
    <row r="67" s="100" customFormat="1" ht="34.5" hidden="1" customHeight="1" x14ac:dyDescent="0.25"/>
    <row r="68" s="100" customFormat="1" ht="34.5" hidden="1" customHeight="1" x14ac:dyDescent="0.25"/>
    <row r="69" s="100" customFormat="1" ht="34.5" hidden="1" customHeight="1" x14ac:dyDescent="0.25"/>
    <row r="70" s="100" customFormat="1" ht="34.5" hidden="1" customHeight="1" x14ac:dyDescent="0.25"/>
    <row r="71" s="100" customFormat="1" ht="34.5" hidden="1" customHeight="1" x14ac:dyDescent="0.25"/>
    <row r="72" s="100" customFormat="1" ht="34.5" hidden="1" customHeight="1" x14ac:dyDescent="0.25"/>
    <row r="73" s="100" customFormat="1" ht="34.5" hidden="1" customHeight="1" x14ac:dyDescent="0.25"/>
    <row r="74" s="100" customFormat="1" ht="34.5" hidden="1" customHeight="1" x14ac:dyDescent="0.25"/>
    <row r="75" s="100" customFormat="1" ht="34.5" hidden="1" customHeight="1" x14ac:dyDescent="0.25"/>
    <row r="76" s="100" customFormat="1" ht="34.5" hidden="1" customHeight="1" x14ac:dyDescent="0.25"/>
    <row r="77" s="100" customFormat="1" ht="34.5" hidden="1" customHeight="1" x14ac:dyDescent="0.25"/>
    <row r="78" s="100" customFormat="1" hidden="1" x14ac:dyDescent="0.25"/>
    <row r="79" s="100" customFormat="1" hidden="1" x14ac:dyDescent="0.25"/>
    <row r="80" s="100" customFormat="1" hidden="1" x14ac:dyDescent="0.25"/>
    <row r="81" s="100" customFormat="1" hidden="1" x14ac:dyDescent="0.25"/>
    <row r="82" s="100" customFormat="1" hidden="1" x14ac:dyDescent="0.25"/>
    <row r="83" s="100" customFormat="1" hidden="1" x14ac:dyDescent="0.25"/>
  </sheetData>
  <sheetProtection algorithmName="SHA-512" hashValue="zPnz9zBYZ8Q3FVmLSahR6SQ4D4v69CLn5a1r1mABAxGjoEoFQt1s+7/xwav+D+M+5ANClZb1HH5zn+naVenp/g==" saltValue="Zv244l5rkysxmKGgDwdV6A==" spinCount="100000" sheet="1" objects="1" scenarios="1"/>
  <conditionalFormatting sqref="A5">
    <cfRule type="expression" dxfId="12" priority="1">
      <formula>$A$5="At or Above Equity"</formula>
    </cfRule>
  </conditionalFormatting>
  <hyperlinks>
    <hyperlink ref="A49" location="Instructions!A58" tooltip="Instructions" display="Instructions" xr:uid="{9249DBCF-7081-49A9-A6F7-8671A7CEFA96}"/>
    <hyperlink ref="A47" location="'SY 24-25 Report'!A2:B2" tooltip="SY 24-25 Report" display="SY 24-25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5.7109375" style="100" customWidth="1"/>
    <col min="3" max="3" width="20.140625" style="100" customWidth="1"/>
    <col min="4" max="4" width="19" style="100" customWidth="1"/>
    <col min="5" max="5" width="18.5703125" style="100" customWidth="1"/>
    <col min="6" max="6" width="7.42578125" style="100" customWidth="1"/>
    <col min="7" max="7" width="21.28515625" style="100" customWidth="1"/>
    <col min="8" max="8" width="9" style="100" customWidth="1"/>
    <col min="9" max="9" width="3.71093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34.5" x14ac:dyDescent="0.25">
      <c r="A4" s="196" t="s">
        <v>122</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9.75" customHeight="1" x14ac:dyDescent="0.25">
      <c r="A6" s="147" t="s">
        <v>228</v>
      </c>
      <c r="B6" s="200"/>
      <c r="C6" s="201"/>
      <c r="D6" s="201"/>
      <c r="E6" s="200"/>
      <c r="F6" s="201"/>
      <c r="G6" s="201"/>
      <c r="H6" s="202"/>
    </row>
    <row r="7" spans="1:8" ht="21" customHeight="1"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7.25" x14ac:dyDescent="0.3">
      <c r="A9" s="359" t="s">
        <v>37</v>
      </c>
      <c r="B9" s="417"/>
      <c r="C9" s="417"/>
      <c r="D9" s="417"/>
      <c r="E9" s="418"/>
      <c r="F9" s="212"/>
      <c r="G9" s="212"/>
      <c r="H9" s="213"/>
    </row>
    <row r="10" spans="1:8" s="217" customFormat="1" ht="15.75" customHeight="1" thickBot="1" x14ac:dyDescent="0.35">
      <c r="A10" s="214" t="s">
        <v>38</v>
      </c>
      <c r="B10" s="419"/>
      <c r="C10" s="419"/>
      <c r="D10" s="419"/>
      <c r="E10" s="420"/>
      <c r="F10" s="212"/>
      <c r="G10" s="212"/>
      <c r="H10" s="213"/>
    </row>
    <row r="11" spans="1:8" s="217" customFormat="1" ht="53.25" customHeight="1" x14ac:dyDescent="0.3">
      <c r="A11" s="218"/>
      <c r="B11" s="219" t="s">
        <v>110</v>
      </c>
      <c r="C11" s="360" t="s">
        <v>12</v>
      </c>
      <c r="D11" s="220" t="s">
        <v>13</v>
      </c>
      <c r="E11" s="221" t="s">
        <v>57</v>
      </c>
      <c r="F11" s="212"/>
      <c r="G11" s="212"/>
      <c r="H11" s="213"/>
    </row>
    <row r="12" spans="1:8" s="217" customFormat="1" ht="15.75" customHeight="1" x14ac:dyDescent="0.3">
      <c r="A12" s="218">
        <v>1</v>
      </c>
      <c r="B12" s="421"/>
      <c r="C12" s="422"/>
      <c r="D12" s="423">
        <f>B12*C12</f>
        <v>0</v>
      </c>
      <c r="E12" s="225"/>
      <c r="F12" s="212"/>
      <c r="G12" s="212"/>
      <c r="H12" s="213"/>
    </row>
    <row r="13" spans="1:8" s="217" customFormat="1" ht="15.75" customHeight="1" x14ac:dyDescent="0.3">
      <c r="A13" s="218">
        <v>2</v>
      </c>
      <c r="B13" s="421"/>
      <c r="C13" s="422"/>
      <c r="D13" s="423">
        <f t="shared" ref="D13:D21" si="0">B13*C13</f>
        <v>0</v>
      </c>
      <c r="E13" s="226"/>
      <c r="F13" s="212"/>
      <c r="G13" s="212"/>
      <c r="H13" s="213"/>
    </row>
    <row r="14" spans="1:8" s="217" customFormat="1" ht="15.75" customHeight="1" x14ac:dyDescent="0.3">
      <c r="A14" s="218">
        <v>3</v>
      </c>
      <c r="B14" s="421"/>
      <c r="C14" s="422"/>
      <c r="D14" s="423">
        <f t="shared" si="0"/>
        <v>0</v>
      </c>
      <c r="E14" s="226"/>
      <c r="F14" s="212"/>
      <c r="G14" s="212"/>
      <c r="H14" s="213"/>
    </row>
    <row r="15" spans="1:8" s="217" customFormat="1" ht="15.75" customHeight="1" x14ac:dyDescent="0.3">
      <c r="A15" s="218">
        <v>4</v>
      </c>
      <c r="B15" s="421"/>
      <c r="C15" s="422"/>
      <c r="D15" s="423">
        <f t="shared" si="0"/>
        <v>0</v>
      </c>
      <c r="E15" s="226"/>
      <c r="F15" s="212"/>
      <c r="G15" s="212"/>
      <c r="H15" s="213"/>
    </row>
    <row r="16" spans="1:8" s="217" customFormat="1" ht="15.75" customHeight="1" x14ac:dyDescent="0.3">
      <c r="A16" s="218">
        <v>5</v>
      </c>
      <c r="B16" s="421"/>
      <c r="C16" s="422"/>
      <c r="D16" s="423">
        <f t="shared" si="0"/>
        <v>0</v>
      </c>
      <c r="E16" s="226"/>
      <c r="F16" s="212"/>
      <c r="G16" s="212"/>
      <c r="H16" s="213"/>
    </row>
    <row r="17" spans="1:8" s="217" customFormat="1" ht="15.75" customHeight="1" x14ac:dyDescent="0.3">
      <c r="A17" s="218">
        <v>6</v>
      </c>
      <c r="B17" s="421"/>
      <c r="C17" s="422"/>
      <c r="D17" s="423">
        <f t="shared" si="0"/>
        <v>0</v>
      </c>
      <c r="E17" s="226"/>
      <c r="F17" s="212"/>
      <c r="G17" s="212"/>
      <c r="H17" s="213"/>
    </row>
    <row r="18" spans="1:8" s="217" customFormat="1" ht="15.75" customHeight="1" x14ac:dyDescent="0.3">
      <c r="A18" s="218">
        <v>7</v>
      </c>
      <c r="B18" s="421"/>
      <c r="C18" s="422"/>
      <c r="D18" s="423">
        <f t="shared" si="0"/>
        <v>0</v>
      </c>
      <c r="E18" s="226"/>
      <c r="F18" s="212"/>
      <c r="G18" s="212"/>
      <c r="H18" s="213"/>
    </row>
    <row r="19" spans="1:8" s="217" customFormat="1" ht="15.75" customHeight="1" x14ac:dyDescent="0.3">
      <c r="A19" s="218">
        <v>8</v>
      </c>
      <c r="B19" s="421"/>
      <c r="C19" s="422"/>
      <c r="D19" s="423">
        <f t="shared" si="0"/>
        <v>0</v>
      </c>
      <c r="E19" s="226"/>
      <c r="F19" s="212"/>
      <c r="G19" s="212"/>
      <c r="H19" s="213"/>
    </row>
    <row r="20" spans="1:8" s="217" customFormat="1" ht="15.75" customHeight="1" x14ac:dyDescent="0.3">
      <c r="A20" s="218">
        <v>9</v>
      </c>
      <c r="B20" s="421"/>
      <c r="C20" s="422"/>
      <c r="D20" s="423">
        <f t="shared" si="0"/>
        <v>0</v>
      </c>
      <c r="E20" s="226"/>
      <c r="F20" s="212"/>
      <c r="G20" s="212"/>
      <c r="H20" s="213"/>
    </row>
    <row r="21" spans="1:8" s="217" customFormat="1" ht="15.75" customHeight="1" x14ac:dyDescent="0.3">
      <c r="A21" s="218">
        <v>10</v>
      </c>
      <c r="B21" s="421"/>
      <c r="C21" s="422"/>
      <c r="D21" s="423">
        <f t="shared" si="0"/>
        <v>0</v>
      </c>
      <c r="E21" s="227"/>
      <c r="F21" s="212"/>
      <c r="G21" s="212"/>
      <c r="H21" s="213"/>
    </row>
    <row r="22" spans="1:8" s="217" customFormat="1" ht="15.75" customHeight="1" thickBot="1" x14ac:dyDescent="0.35">
      <c r="A22" s="424" t="s">
        <v>32</v>
      </c>
      <c r="B22" s="425">
        <f>SUM(B12:B21)</f>
        <v>0</v>
      </c>
      <c r="C22" s="230"/>
      <c r="D22" s="231">
        <f>SUM(D12:D21)</f>
        <v>0</v>
      </c>
      <c r="E22" s="232">
        <f>ROUND((IF(D22=0,0,IF(B22=0,0,D22/B22))),2)</f>
        <v>0</v>
      </c>
      <c r="F22" s="212"/>
      <c r="G22" s="212"/>
      <c r="H22" s="213"/>
    </row>
    <row r="23" spans="1:8" s="217" customFormat="1" ht="33" customHeight="1" x14ac:dyDescent="0.25">
      <c r="A23" s="257" t="s">
        <v>39</v>
      </c>
      <c r="B23" s="426"/>
      <c r="C23" s="212"/>
      <c r="D23" s="386"/>
      <c r="E23" s="387"/>
      <c r="F23" s="212"/>
      <c r="G23" s="212"/>
      <c r="H23" s="213"/>
    </row>
    <row r="24" spans="1:8" s="217" customFormat="1" ht="15.75" customHeight="1" thickBot="1" x14ac:dyDescent="0.3">
      <c r="A24" s="427">
        <f>IF(E22=0,0,IF(B5-E22&lt;=0,0,B5-E22))</f>
        <v>0</v>
      </c>
      <c r="B24" s="428"/>
      <c r="C24" s="212"/>
      <c r="D24" s="386"/>
      <c r="E24" s="387"/>
      <c r="F24" s="212"/>
      <c r="G24" s="212"/>
      <c r="H24" s="213"/>
    </row>
    <row r="25" spans="1:8" s="217" customFormat="1" ht="48" customHeight="1" x14ac:dyDescent="0.25">
      <c r="A25" s="257" t="s">
        <v>180</v>
      </c>
      <c r="B25" s="426"/>
      <c r="C25" s="212"/>
      <c r="D25" s="386"/>
      <c r="E25" s="387"/>
      <c r="F25" s="212"/>
      <c r="G25" s="212"/>
      <c r="H25" s="213"/>
    </row>
    <row r="26" spans="1:8" s="217" customFormat="1" ht="15.75" customHeight="1" thickBot="1" x14ac:dyDescent="0.3">
      <c r="A26" s="427">
        <f>IF(E22=0,0,IF(A24&gt;0.1,E22+0.1,IF(A24=0,"No price increase necessary",E22+A24)))</f>
        <v>0</v>
      </c>
      <c r="B26" s="428"/>
      <c r="C26" s="429"/>
      <c r="D26" s="430"/>
      <c r="E26" s="410"/>
      <c r="F26" s="233"/>
      <c r="G26" s="233"/>
      <c r="H26" s="234"/>
    </row>
    <row r="27" spans="1:8" s="217" customFormat="1" ht="30" customHeight="1" thickBot="1" x14ac:dyDescent="0.3">
      <c r="A27" s="431" t="s">
        <v>3</v>
      </c>
      <c r="B27" s="432"/>
      <c r="C27" s="432"/>
      <c r="D27" s="362"/>
      <c r="E27" s="363"/>
      <c r="F27" s="240"/>
      <c r="G27" s="240"/>
      <c r="H27" s="241"/>
    </row>
    <row r="28" spans="1:8" s="217" customFormat="1" ht="35.25" thickBot="1" x14ac:dyDescent="0.3">
      <c r="A28" s="242" t="s">
        <v>178</v>
      </c>
      <c r="B28" s="433"/>
      <c r="C28" s="433"/>
      <c r="D28" s="434"/>
      <c r="E28" s="435"/>
      <c r="F28" s="433"/>
      <c r="G28" s="433"/>
      <c r="H28" s="175"/>
    </row>
    <row r="29" spans="1:8" s="217" customFormat="1" ht="63" x14ac:dyDescent="0.25">
      <c r="A29" s="388" t="s">
        <v>181</v>
      </c>
      <c r="B29" s="433"/>
      <c r="C29" s="433"/>
      <c r="D29" s="434"/>
      <c r="E29" s="435"/>
      <c r="F29" s="433"/>
      <c r="G29" s="433"/>
      <c r="H29" s="175"/>
    </row>
    <row r="30" spans="1:8" s="217" customFormat="1" ht="24.75" customHeight="1" thickBot="1" x14ac:dyDescent="0.3">
      <c r="A30" s="436"/>
      <c r="B30" s="437"/>
      <c r="C30" s="437"/>
      <c r="D30" s="438"/>
      <c r="E30" s="439"/>
      <c r="F30" s="437"/>
      <c r="G30" s="437"/>
      <c r="H30" s="440"/>
    </row>
    <row r="31" spans="1:8" s="217" customFormat="1" ht="29.25" customHeight="1" thickBot="1" x14ac:dyDescent="0.3">
      <c r="A31" s="284" t="s">
        <v>100</v>
      </c>
      <c r="B31" s="285"/>
      <c r="C31" s="285"/>
      <c r="D31" s="285"/>
      <c r="E31" s="358"/>
      <c r="F31" s="240"/>
      <c r="G31" s="240"/>
      <c r="H31" s="241"/>
    </row>
    <row r="32" spans="1:8" s="217" customFormat="1" ht="29.25" customHeight="1" x14ac:dyDescent="0.3">
      <c r="A32" s="359" t="s">
        <v>33</v>
      </c>
      <c r="B32" s="417"/>
      <c r="C32" s="417"/>
      <c r="D32" s="417"/>
      <c r="E32" s="418"/>
      <c r="F32" s="212"/>
      <c r="G32" s="212"/>
      <c r="H32" s="213"/>
    </row>
    <row r="33" spans="1:8" s="217" customFormat="1" ht="34.5" customHeight="1" thickBot="1" x14ac:dyDescent="0.35">
      <c r="A33" s="441" t="s">
        <v>182</v>
      </c>
      <c r="B33" s="442"/>
      <c r="C33" s="442"/>
      <c r="D33" s="442"/>
      <c r="E33" s="443"/>
      <c r="F33" s="212"/>
      <c r="G33" s="212"/>
      <c r="H33" s="213"/>
    </row>
    <row r="34" spans="1:8" s="217" customFormat="1" ht="51.75" x14ac:dyDescent="0.3">
      <c r="A34" s="218"/>
      <c r="B34" s="219" t="s">
        <v>110</v>
      </c>
      <c r="C34" s="360" t="s">
        <v>12</v>
      </c>
      <c r="D34" s="220" t="s">
        <v>13</v>
      </c>
      <c r="E34" s="221" t="s">
        <v>178</v>
      </c>
      <c r="F34" s="212"/>
      <c r="G34" s="212"/>
      <c r="H34" s="213"/>
    </row>
    <row r="35" spans="1:8" s="217" customFormat="1" ht="17.25" x14ac:dyDescent="0.3">
      <c r="A35" s="218">
        <v>1</v>
      </c>
      <c r="B35" s="421"/>
      <c r="C35" s="422"/>
      <c r="D35" s="423">
        <f>B35*C35</f>
        <v>0</v>
      </c>
      <c r="E35" s="225"/>
      <c r="F35" s="212"/>
      <c r="G35" s="212"/>
      <c r="H35" s="213"/>
    </row>
    <row r="36" spans="1:8" s="217" customFormat="1" ht="17.25" x14ac:dyDescent="0.3">
      <c r="A36" s="218">
        <v>2</v>
      </c>
      <c r="B36" s="421"/>
      <c r="C36" s="422"/>
      <c r="D36" s="423">
        <f t="shared" ref="D36:D44" si="1">B36*C36</f>
        <v>0</v>
      </c>
      <c r="E36" s="226"/>
      <c r="F36" s="212"/>
      <c r="G36" s="212"/>
      <c r="H36" s="213"/>
    </row>
    <row r="37" spans="1:8" s="217" customFormat="1" ht="17.25" x14ac:dyDescent="0.3">
      <c r="A37" s="218">
        <v>3</v>
      </c>
      <c r="B37" s="421"/>
      <c r="C37" s="422"/>
      <c r="D37" s="423">
        <f t="shared" si="1"/>
        <v>0</v>
      </c>
      <c r="E37" s="226"/>
      <c r="F37" s="212"/>
      <c r="G37" s="212"/>
      <c r="H37" s="213"/>
    </row>
    <row r="38" spans="1:8" s="217" customFormat="1" ht="17.25" x14ac:dyDescent="0.3">
      <c r="A38" s="218">
        <v>4</v>
      </c>
      <c r="B38" s="421"/>
      <c r="C38" s="422"/>
      <c r="D38" s="423">
        <f t="shared" si="1"/>
        <v>0</v>
      </c>
      <c r="E38" s="226"/>
      <c r="F38" s="212"/>
      <c r="G38" s="212"/>
      <c r="H38" s="213"/>
    </row>
    <row r="39" spans="1:8" s="217" customFormat="1" ht="17.25" x14ac:dyDescent="0.3">
      <c r="A39" s="218">
        <v>5</v>
      </c>
      <c r="B39" s="421"/>
      <c r="C39" s="422"/>
      <c r="D39" s="423">
        <f t="shared" si="1"/>
        <v>0</v>
      </c>
      <c r="E39" s="226"/>
      <c r="F39" s="212"/>
      <c r="G39" s="212"/>
      <c r="H39" s="213"/>
    </row>
    <row r="40" spans="1:8" s="217" customFormat="1" ht="17.25" x14ac:dyDescent="0.3">
      <c r="A40" s="218">
        <v>6</v>
      </c>
      <c r="B40" s="421"/>
      <c r="C40" s="422"/>
      <c r="D40" s="423">
        <f t="shared" si="1"/>
        <v>0</v>
      </c>
      <c r="E40" s="226"/>
      <c r="F40" s="212"/>
      <c r="G40" s="212"/>
      <c r="H40" s="213"/>
    </row>
    <row r="41" spans="1:8" s="217" customFormat="1" ht="17.25" x14ac:dyDescent="0.3">
      <c r="A41" s="218">
        <v>7</v>
      </c>
      <c r="B41" s="421"/>
      <c r="C41" s="422"/>
      <c r="D41" s="423">
        <f t="shared" si="1"/>
        <v>0</v>
      </c>
      <c r="E41" s="226"/>
      <c r="F41" s="212"/>
      <c r="G41" s="212"/>
      <c r="H41" s="213"/>
    </row>
    <row r="42" spans="1:8" s="217" customFormat="1" ht="17.25" x14ac:dyDescent="0.3">
      <c r="A42" s="218">
        <v>8</v>
      </c>
      <c r="B42" s="421"/>
      <c r="C42" s="422"/>
      <c r="D42" s="423">
        <f t="shared" si="1"/>
        <v>0</v>
      </c>
      <c r="E42" s="226"/>
      <c r="F42" s="212"/>
      <c r="G42" s="212"/>
      <c r="H42" s="213"/>
    </row>
    <row r="43" spans="1:8" s="217" customFormat="1" ht="17.25" x14ac:dyDescent="0.3">
      <c r="A43" s="218">
        <v>9</v>
      </c>
      <c r="B43" s="421"/>
      <c r="C43" s="422"/>
      <c r="D43" s="423">
        <f t="shared" si="1"/>
        <v>0</v>
      </c>
      <c r="E43" s="226"/>
      <c r="F43" s="212"/>
      <c r="G43" s="212"/>
      <c r="H43" s="213"/>
    </row>
    <row r="44" spans="1:8" s="217" customFormat="1" ht="17.25" x14ac:dyDescent="0.3">
      <c r="A44" s="218">
        <v>10</v>
      </c>
      <c r="B44" s="421"/>
      <c r="C44" s="422"/>
      <c r="D44" s="423">
        <f t="shared" si="1"/>
        <v>0</v>
      </c>
      <c r="E44" s="227"/>
      <c r="F44" s="212"/>
      <c r="G44" s="212"/>
      <c r="H44" s="213"/>
    </row>
    <row r="45" spans="1:8" s="217" customFormat="1" ht="18" thickBot="1" x14ac:dyDescent="0.35">
      <c r="A45" s="228" t="s">
        <v>32</v>
      </c>
      <c r="B45" s="229">
        <f>SUM(B35:B44)</f>
        <v>0</v>
      </c>
      <c r="C45" s="230"/>
      <c r="D45" s="231">
        <f>SUM(D35:D44)</f>
        <v>0</v>
      </c>
      <c r="E45" s="232">
        <f>(IF(D45=0,0,IF(B45=0,0,D45/B45)))</f>
        <v>0</v>
      </c>
      <c r="F45" s="233"/>
      <c r="G45" s="233"/>
      <c r="H45" s="234"/>
    </row>
    <row r="46" spans="1:8" s="217" customFormat="1" ht="29.25" customHeight="1" thickBot="1" x14ac:dyDescent="0.3">
      <c r="A46" s="361" t="s">
        <v>11</v>
      </c>
      <c r="B46" s="240"/>
      <c r="C46" s="240"/>
      <c r="D46" s="362"/>
      <c r="E46" s="363"/>
      <c r="F46" s="240"/>
      <c r="G46" s="240"/>
      <c r="H46" s="241"/>
    </row>
    <row r="47" spans="1:8" s="217" customFormat="1" ht="29.25" customHeight="1" x14ac:dyDescent="0.3">
      <c r="A47" s="364" t="s">
        <v>40</v>
      </c>
      <c r="B47" s="444"/>
      <c r="C47" s="445"/>
      <c r="D47" s="367"/>
      <c r="E47" s="368"/>
      <c r="F47" s="369"/>
      <c r="G47" s="369"/>
      <c r="H47" s="213"/>
    </row>
    <row r="48" spans="1:8" s="217" customFormat="1" ht="17.25" x14ac:dyDescent="0.3">
      <c r="A48" s="370" t="s">
        <v>41</v>
      </c>
      <c r="B48" s="446"/>
      <c r="C48" s="447"/>
      <c r="D48" s="373"/>
      <c r="E48" s="374"/>
      <c r="F48" s="375"/>
      <c r="G48" s="375"/>
      <c r="H48" s="213"/>
    </row>
    <row r="49" spans="1:8" s="217" customFormat="1" ht="85.5" customHeight="1" x14ac:dyDescent="0.25">
      <c r="A49" s="196" t="s">
        <v>119</v>
      </c>
      <c r="B49" s="376" t="s">
        <v>39</v>
      </c>
      <c r="C49" s="377" t="s">
        <v>161</v>
      </c>
      <c r="D49" s="378"/>
      <c r="E49" s="374"/>
      <c r="F49" s="375"/>
      <c r="G49" s="375"/>
      <c r="H49" s="213"/>
    </row>
    <row r="50" spans="1:8" s="217" customFormat="1" ht="29.25" customHeight="1" thickBot="1" x14ac:dyDescent="0.3">
      <c r="A50" s="448"/>
      <c r="B50" s="379">
        <f>IF(A30=0,0,IF(B5-A30&lt;=0,0,B5-A30))</f>
        <v>0</v>
      </c>
      <c r="C50" s="380">
        <f>A50*B50</f>
        <v>0</v>
      </c>
      <c r="D50" s="381"/>
      <c r="E50" s="382"/>
      <c r="F50" s="383"/>
      <c r="G50" s="383"/>
      <c r="H50" s="234"/>
    </row>
    <row r="51" spans="1:8" s="217" customFormat="1" ht="33" customHeight="1" thickBot="1" x14ac:dyDescent="0.3">
      <c r="A51" s="361" t="s">
        <v>107</v>
      </c>
      <c r="B51" s="240"/>
      <c r="C51" s="240"/>
      <c r="D51" s="362"/>
      <c r="E51" s="363"/>
      <c r="F51" s="240"/>
      <c r="G51" s="240"/>
      <c r="H51" s="241"/>
    </row>
    <row r="52" spans="1:8" s="217" customFormat="1" ht="24.75" customHeight="1" thickBot="1" x14ac:dyDescent="0.3">
      <c r="A52" s="359" t="s">
        <v>130</v>
      </c>
      <c r="B52" s="211"/>
      <c r="C52" s="212"/>
      <c r="D52" s="386"/>
      <c r="E52" s="387"/>
      <c r="F52" s="212"/>
      <c r="G52" s="212"/>
      <c r="H52" s="213"/>
    </row>
    <row r="53" spans="1:8" s="217" customFormat="1" ht="99.75" customHeight="1" x14ac:dyDescent="0.3">
      <c r="A53" s="449" t="s">
        <v>97</v>
      </c>
      <c r="B53" s="221" t="s">
        <v>229</v>
      </c>
      <c r="C53" s="389"/>
      <c r="D53" s="390"/>
      <c r="E53" s="391"/>
      <c r="F53" s="392"/>
      <c r="G53" s="392"/>
      <c r="H53" s="213"/>
    </row>
    <row r="54" spans="1:8" s="217" customFormat="1" ht="29.25" customHeight="1" thickBot="1" x14ac:dyDescent="0.3">
      <c r="A54" s="393"/>
      <c r="B54" s="394">
        <f>IF((C50-A54)&lt;0,0,C50-A54)</f>
        <v>0</v>
      </c>
      <c r="C54" s="395"/>
      <c r="D54" s="396"/>
      <c r="E54" s="397"/>
      <c r="F54" s="395"/>
      <c r="G54" s="395"/>
      <c r="H54" s="234"/>
    </row>
    <row r="55" spans="1:8" s="217" customFormat="1" ht="37.5" customHeight="1" thickBot="1" x14ac:dyDescent="0.3">
      <c r="A55" s="398" t="s">
        <v>98</v>
      </c>
      <c r="B55" s="254"/>
      <c r="C55" s="254"/>
      <c r="D55" s="399"/>
      <c r="E55" s="363"/>
      <c r="F55" s="240"/>
      <c r="G55" s="240"/>
      <c r="H55" s="241"/>
    </row>
    <row r="56" spans="1:8" s="217" customFormat="1" ht="33.75" customHeight="1" x14ac:dyDescent="0.25">
      <c r="A56" s="364" t="s">
        <v>151</v>
      </c>
      <c r="B56" s="450"/>
      <c r="C56" s="450"/>
      <c r="D56" s="451"/>
      <c r="E56" s="387"/>
      <c r="F56" s="212"/>
      <c r="G56" s="212"/>
      <c r="H56" s="213"/>
    </row>
    <row r="57" spans="1:8" s="217" customFormat="1" ht="29.25" customHeight="1" x14ac:dyDescent="0.25">
      <c r="A57" s="401">
        <f>IF(A26-A30&gt;0.1,0.1,A26-A30)</f>
        <v>0</v>
      </c>
      <c r="B57" s="452"/>
      <c r="C57" s="452"/>
      <c r="D57" s="453"/>
      <c r="E57" s="387"/>
      <c r="F57" s="212"/>
      <c r="G57" s="212"/>
      <c r="H57" s="213"/>
    </row>
    <row r="58" spans="1:8" s="217" customFormat="1" ht="33" customHeight="1" x14ac:dyDescent="0.25">
      <c r="A58" s="404" t="s">
        <v>170</v>
      </c>
      <c r="B58" s="454"/>
      <c r="C58" s="454"/>
      <c r="D58" s="455"/>
      <c r="E58" s="387"/>
      <c r="F58" s="212"/>
      <c r="G58" s="212"/>
      <c r="H58" s="213"/>
    </row>
    <row r="59" spans="1:8" s="217" customFormat="1" ht="29.25" customHeight="1" x14ac:dyDescent="0.25">
      <c r="A59" s="401">
        <f>IF(C50=0,0, IF(AND(B54&lt;(A50*A57),B54&gt;0), B54, IF(B54=0, "No contribution of revenue is required",A50*A57)))</f>
        <v>0</v>
      </c>
      <c r="B59" s="452"/>
      <c r="C59" s="452"/>
      <c r="D59" s="453"/>
      <c r="E59" s="387"/>
      <c r="F59" s="212"/>
      <c r="G59" s="212"/>
      <c r="H59" s="213"/>
    </row>
    <row r="60" spans="1:8" s="217" customFormat="1" ht="29.25" customHeight="1" x14ac:dyDescent="0.25">
      <c r="A60" s="456" t="s">
        <v>103</v>
      </c>
      <c r="B60" s="454"/>
      <c r="C60" s="454"/>
      <c r="D60" s="455"/>
      <c r="E60" s="387"/>
      <c r="F60" s="212"/>
      <c r="G60" s="212"/>
      <c r="H60" s="213"/>
    </row>
    <row r="61" spans="1:8" s="217" customFormat="1" ht="29.25" customHeight="1" x14ac:dyDescent="0.25">
      <c r="A61" s="401">
        <f>IF((A59&gt;B54),0,B54-A59)</f>
        <v>0</v>
      </c>
      <c r="B61" s="452"/>
      <c r="C61" s="452"/>
      <c r="D61" s="453"/>
      <c r="E61" s="387"/>
      <c r="F61" s="212"/>
      <c r="G61" s="212"/>
      <c r="H61" s="213"/>
    </row>
    <row r="62" spans="1:8" s="217" customFormat="1" ht="29.25" customHeight="1" x14ac:dyDescent="0.25">
      <c r="A62" s="456" t="s">
        <v>104</v>
      </c>
      <c r="B62" s="454"/>
      <c r="C62" s="454"/>
      <c r="D62" s="455"/>
      <c r="E62" s="387"/>
      <c r="F62" s="212"/>
      <c r="G62" s="212"/>
      <c r="H62" s="213"/>
    </row>
    <row r="63" spans="1:8" s="217" customFormat="1" ht="29.25" customHeight="1" thickBot="1" x14ac:dyDescent="0.3">
      <c r="A63" s="407">
        <f>IF((A54-C50)&lt;0,0,(A54-C50))</f>
        <v>0</v>
      </c>
      <c r="B63" s="457"/>
      <c r="C63" s="457"/>
      <c r="D63" s="458"/>
      <c r="E63" s="410"/>
      <c r="F63" s="233"/>
      <c r="G63" s="233"/>
      <c r="H63" s="234"/>
    </row>
    <row r="64" spans="1:8" s="217" customFormat="1" ht="29.25" customHeight="1" x14ac:dyDescent="0.25">
      <c r="A64" s="361" t="s">
        <v>184</v>
      </c>
      <c r="B64" s="240"/>
      <c r="C64" s="240"/>
      <c r="D64" s="362"/>
      <c r="E64" s="363"/>
      <c r="F64" s="240"/>
      <c r="G64" s="240"/>
      <c r="H64" s="241"/>
    </row>
    <row r="65" spans="1:8" s="217" customFormat="1" ht="19.5" customHeight="1" x14ac:dyDescent="0.25">
      <c r="A65" s="411" t="s">
        <v>51</v>
      </c>
      <c r="B65" s="212"/>
      <c r="C65" s="212"/>
      <c r="D65" s="386"/>
      <c r="E65" s="387"/>
      <c r="F65" s="212"/>
      <c r="G65" s="212"/>
      <c r="H65" s="213"/>
    </row>
    <row r="66" spans="1:8" s="260" customFormat="1" ht="26.25" customHeight="1" x14ac:dyDescent="0.25">
      <c r="A66" s="459" t="s">
        <v>117</v>
      </c>
      <c r="B66" s="433"/>
      <c r="C66" s="433"/>
      <c r="D66" s="434"/>
      <c r="E66" s="435"/>
      <c r="F66" s="433"/>
      <c r="G66" s="433"/>
      <c r="H66" s="175"/>
    </row>
    <row r="67" spans="1:8" s="260" customFormat="1" ht="27" customHeight="1" x14ac:dyDescent="0.25">
      <c r="A67" s="411" t="s">
        <v>52</v>
      </c>
      <c r="B67" s="433"/>
      <c r="C67" s="433"/>
      <c r="D67" s="434"/>
      <c r="E67" s="435"/>
      <c r="F67" s="433"/>
      <c r="G67" s="433"/>
      <c r="H67" s="175"/>
    </row>
    <row r="68" spans="1:8" s="217" customFormat="1" ht="52.5" customHeight="1" x14ac:dyDescent="0.25">
      <c r="A68" s="460" t="s">
        <v>95</v>
      </c>
      <c r="B68" s="414"/>
      <c r="C68" s="414"/>
      <c r="D68" s="415"/>
      <c r="E68" s="416"/>
      <c r="F68" s="414"/>
      <c r="G68" s="414"/>
      <c r="H68" s="213"/>
    </row>
    <row r="69" spans="1:8" ht="34.5" customHeight="1" thickBot="1" x14ac:dyDescent="0.3">
      <c r="A69" s="338"/>
      <c r="B69" s="339"/>
      <c r="C69" s="339"/>
      <c r="D69" s="339"/>
      <c r="E69" s="339"/>
      <c r="F69" s="339"/>
      <c r="G69" s="505"/>
      <c r="H69" s="506" t="s">
        <v>235</v>
      </c>
    </row>
    <row r="70" spans="1:8" ht="34.5" customHeight="1" x14ac:dyDescent="0.25">
      <c r="A70" s="56"/>
      <c r="B70" s="56"/>
      <c r="C70" s="56"/>
      <c r="D70" s="56"/>
      <c r="E70" s="56"/>
      <c r="F70" s="56"/>
      <c r="G70" s="341"/>
      <c r="H70" s="342"/>
    </row>
    <row r="71" spans="1:8" ht="34.5" hidden="1" customHeight="1" x14ac:dyDescent="0.25">
      <c r="A71" s="56"/>
      <c r="B71" s="56"/>
      <c r="C71" s="56"/>
      <c r="D71" s="56"/>
      <c r="E71" s="56"/>
      <c r="F71" s="56"/>
      <c r="G71" s="341"/>
      <c r="H71" s="342"/>
    </row>
    <row r="72" spans="1:8" ht="34.5" hidden="1" customHeight="1" x14ac:dyDescent="0.25">
      <c r="A72" s="56"/>
      <c r="B72" s="56"/>
      <c r="C72" s="56"/>
      <c r="D72" s="56"/>
      <c r="E72" s="56"/>
      <c r="F72" s="56"/>
      <c r="G72" s="341"/>
      <c r="H72" s="342"/>
    </row>
    <row r="73" spans="1:8" ht="34.5" hidden="1" customHeight="1" x14ac:dyDescent="0.25">
      <c r="A73" s="343"/>
      <c r="B73" s="343"/>
      <c r="C73" s="343"/>
      <c r="D73" s="343"/>
      <c r="E73" s="343"/>
      <c r="F73" s="343"/>
      <c r="G73" s="343"/>
      <c r="H73" s="343"/>
    </row>
    <row r="74" spans="1:8" ht="34.5" hidden="1" customHeight="1" x14ac:dyDescent="0.25">
      <c r="A74" s="343"/>
      <c r="B74" s="343"/>
      <c r="C74" s="343"/>
      <c r="D74" s="343"/>
      <c r="E74" s="343"/>
      <c r="F74" s="343"/>
      <c r="G74" s="343"/>
      <c r="H74" s="343"/>
    </row>
    <row r="75" spans="1:8" ht="34.5" hidden="1" customHeight="1" x14ac:dyDescent="0.25">
      <c r="A75" s="343"/>
      <c r="B75" s="343"/>
      <c r="C75" s="343"/>
      <c r="D75" s="343"/>
      <c r="E75" s="343"/>
      <c r="F75" s="343"/>
      <c r="G75" s="343"/>
      <c r="H75" s="343"/>
    </row>
    <row r="76" spans="1:8" ht="34.5" hidden="1" customHeight="1" x14ac:dyDescent="0.25">
      <c r="A76" s="56"/>
      <c r="B76" s="56"/>
      <c r="C76" s="56"/>
      <c r="D76" s="56"/>
      <c r="E76" s="56"/>
      <c r="F76" s="56"/>
      <c r="G76" s="56"/>
      <c r="H76" s="56"/>
    </row>
    <row r="77" spans="1:8" ht="34.5" hidden="1" customHeight="1" x14ac:dyDescent="0.25"/>
    <row r="78" spans="1:8" ht="34.5" hidden="1" customHeight="1" x14ac:dyDescent="0.25"/>
    <row r="79" spans="1:8" ht="34.5" hidden="1" customHeight="1" x14ac:dyDescent="0.25"/>
    <row r="80" spans="1:8" ht="34.5" hidden="1" customHeight="1" x14ac:dyDescent="0.25"/>
    <row r="81" s="100" customFormat="1" ht="34.5" hidden="1" customHeight="1" x14ac:dyDescent="0.25"/>
    <row r="82" s="100" customFormat="1" ht="34.5" hidden="1" customHeight="1" x14ac:dyDescent="0.25"/>
    <row r="83" s="100" customFormat="1" ht="34.5" hidden="1" customHeight="1" x14ac:dyDescent="0.25"/>
    <row r="84" s="100" customFormat="1" ht="34.5" hidden="1" customHeight="1" x14ac:dyDescent="0.25"/>
    <row r="85" s="100" customFormat="1" ht="34.5" hidden="1" customHeight="1" x14ac:dyDescent="0.25"/>
    <row r="86" s="100" customFormat="1" ht="34.5" hidden="1" customHeight="1" x14ac:dyDescent="0.25"/>
    <row r="87" s="100" customFormat="1" ht="34.5" hidden="1" customHeight="1" x14ac:dyDescent="0.25"/>
    <row r="88" s="100" customFormat="1" ht="34.5" hidden="1" customHeight="1" x14ac:dyDescent="0.25"/>
    <row r="89" s="100" customFormat="1" ht="34.5" hidden="1" customHeight="1" x14ac:dyDescent="0.25"/>
    <row r="90" s="100" customFormat="1" ht="34.5" hidden="1" customHeight="1" x14ac:dyDescent="0.25"/>
    <row r="91" s="100" customFormat="1" ht="34.5" hidden="1" customHeight="1" x14ac:dyDescent="0.25"/>
    <row r="92" s="100" customFormat="1" ht="34.5" hidden="1" customHeight="1" x14ac:dyDescent="0.25"/>
    <row r="93" s="100" customFormat="1" ht="34.5" hidden="1" customHeight="1" x14ac:dyDescent="0.25"/>
    <row r="94" s="100" customFormat="1" ht="34.5" hidden="1" customHeight="1" x14ac:dyDescent="0.25"/>
    <row r="95" s="100" customFormat="1" ht="34.5" hidden="1" customHeight="1" x14ac:dyDescent="0.25"/>
    <row r="96" s="100" customFormat="1" hidden="1" x14ac:dyDescent="0.25"/>
    <row r="97" s="100" customFormat="1" hidden="1" x14ac:dyDescent="0.25"/>
    <row r="98" s="100" customFormat="1" hidden="1" x14ac:dyDescent="0.25"/>
    <row r="99" s="100" customFormat="1" hidden="1" x14ac:dyDescent="0.25"/>
    <row r="100" s="100" customFormat="1" hidden="1" x14ac:dyDescent="0.25"/>
    <row r="101" s="100" customFormat="1" hidden="1" x14ac:dyDescent="0.25"/>
  </sheetData>
  <sheetProtection algorithmName="SHA-512" hashValue="UwainB1OVv8vP1CgNgY8j0OnafxpAuvxF8T2aw+FvCnFc2awLfaJUf6PnRl9o+TE+B2lulZ8iHeLoQaUyDtyFw==" saltValue="3Ls5Q3o/jgpd5dMKY/8QTA==" spinCount="100000" sheet="1" objects="1" scenarios="1"/>
  <conditionalFormatting sqref="A5">
    <cfRule type="expression" dxfId="11" priority="1">
      <formula>$A$5="At or Above Equity"</formula>
    </cfRule>
  </conditionalFormatting>
  <hyperlinks>
    <hyperlink ref="A65" location="'SY 24-25 Report'!A2:B2" tooltip="SY 24-25 Report" display="SY 24-25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3"/>
  <sheetViews>
    <sheetView showGridLines="0" zoomScaleNormal="100" workbookViewId="0">
      <selection activeCell="A9" sqref="A9"/>
    </sheetView>
  </sheetViews>
  <sheetFormatPr defaultColWidth="23.28515625" defaultRowHeight="15" zeroHeight="1" x14ac:dyDescent="0.25"/>
  <cols>
    <col min="1" max="1" width="98" style="43" customWidth="1"/>
    <col min="2" max="2" width="35.5703125" style="482" customWidth="1"/>
    <col min="3" max="3" width="90.42578125" style="43" hidden="1" customWidth="1"/>
    <col min="4" max="4" width="9.140625" style="16" customWidth="1"/>
    <col min="5" max="5" width="9.140625" style="16" hidden="1" customWidth="1"/>
    <col min="6" max="16383" width="0" style="16" hidden="1" customWidth="1"/>
    <col min="16384" max="16384" width="8.5703125" style="16" hidden="1"/>
  </cols>
  <sheetData>
    <row r="1" spans="1:6" ht="24" x14ac:dyDescent="0.4">
      <c r="A1" s="190" t="str">
        <f>Instructions!A2</f>
        <v>SFA NAME: [TYPE SFA NAME HERE]</v>
      </c>
      <c r="B1" s="461"/>
      <c r="C1" s="462"/>
      <c r="D1" s="43"/>
      <c r="E1" s="43"/>
      <c r="F1" s="43"/>
    </row>
    <row r="2" spans="1:6" ht="24" x14ac:dyDescent="0.4">
      <c r="A2" s="463" t="s">
        <v>237</v>
      </c>
      <c r="B2" s="464"/>
      <c r="C2" s="465" t="s">
        <v>48</v>
      </c>
      <c r="D2" s="43"/>
      <c r="E2" s="43"/>
      <c r="F2" s="43"/>
    </row>
    <row r="3" spans="1:6" ht="60.75" customHeight="1" x14ac:dyDescent="0.25">
      <c r="A3" s="466" t="s">
        <v>145</v>
      </c>
      <c r="B3" s="467"/>
      <c r="C3" s="468"/>
      <c r="D3" s="43"/>
      <c r="E3" s="43"/>
      <c r="F3" s="43"/>
    </row>
    <row r="4" spans="1:6" s="100" customFormat="1" ht="34.5" customHeight="1" thickBot="1" x14ac:dyDescent="0.3">
      <c r="A4" s="469" t="s">
        <v>44</v>
      </c>
      <c r="B4" s="470"/>
      <c r="C4" s="100" t="s">
        <v>155</v>
      </c>
      <c r="D4" s="56"/>
      <c r="E4" s="56"/>
      <c r="F4" s="56"/>
    </row>
    <row r="5" spans="1:6" s="100" customFormat="1" ht="52.5" customHeight="1" x14ac:dyDescent="0.25">
      <c r="A5" s="524" t="s">
        <v>230</v>
      </c>
      <c r="B5" s="471">
        <f>'SY 24-25 Requirement Calculator'!B7</f>
        <v>0</v>
      </c>
      <c r="C5" s="100" t="s">
        <v>168</v>
      </c>
      <c r="D5" s="56"/>
      <c r="E5" s="56"/>
      <c r="F5" s="56"/>
    </row>
    <row r="6" spans="1:6" s="100" customFormat="1" ht="21.75" customHeight="1" thickBot="1" x14ac:dyDescent="0.3">
      <c r="A6" s="525" t="s">
        <v>127</v>
      </c>
      <c r="B6" s="516" cm="1">
        <f t="array" ref="B6">_xlfn.IFS(ROUND(MOD(B5,0.1),2)&lt;=0.05, TRUNC(B5,1), MOD(B5,0.1)&gt;0.05, _xlfn.FLOOR.MATH(B5,0.05))</f>
        <v>0</v>
      </c>
      <c r="C6" s="100" t="s">
        <v>169</v>
      </c>
      <c r="D6" s="56"/>
      <c r="E6" s="56"/>
      <c r="F6" s="56"/>
    </row>
    <row r="7" spans="1:6" s="100" customFormat="1" ht="30.75" customHeight="1" thickBot="1" x14ac:dyDescent="0.3">
      <c r="A7" s="469" t="s">
        <v>45</v>
      </c>
      <c r="B7" s="470"/>
      <c r="C7" s="100" t="s">
        <v>115</v>
      </c>
      <c r="D7" s="56"/>
      <c r="E7" s="56"/>
      <c r="F7" s="56"/>
    </row>
    <row r="8" spans="1:6" s="100" customFormat="1" ht="17.25" x14ac:dyDescent="0.25">
      <c r="A8" s="472" t="s">
        <v>156</v>
      </c>
      <c r="B8" s="470"/>
      <c r="C8" s="100" t="s">
        <v>250</v>
      </c>
      <c r="D8" s="56"/>
      <c r="E8" s="56"/>
      <c r="F8" s="56"/>
    </row>
    <row r="9" spans="1:6" s="100" customFormat="1" ht="36.75" customHeight="1" thickBot="1" x14ac:dyDescent="0.3">
      <c r="A9" s="473"/>
      <c r="B9" s="474"/>
      <c r="C9" s="100"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2024-25 PLE Exemption", 6)</f>
        <v>1</v>
      </c>
      <c r="D9" s="56"/>
      <c r="E9" s="56"/>
      <c r="F9" s="56"/>
    </row>
    <row r="10" spans="1:6" s="100" customFormat="1" ht="38.25" customHeight="1" x14ac:dyDescent="0.25">
      <c r="A10" s="475" t="str">
        <f>IF(C9&gt;=5, "Weighted Average Price for SY 2024-2025:", "")</f>
        <v/>
      </c>
      <c r="B10" s="515"/>
      <c r="D10" s="56"/>
      <c r="E10" s="56"/>
      <c r="F10" s="56"/>
    </row>
    <row r="11" spans="1:6" s="100" customFormat="1" ht="55.5" customHeight="1" x14ac:dyDescent="0.25">
      <c r="A11" s="513" t="str">
        <f>IF(C9=6, "Does the SFA certify that they had a positive or zero balance in the nonprofit school food service account as of June 30, 2023?", "")</f>
        <v/>
      </c>
      <c r="B11" s="514"/>
      <c r="D11" s="56"/>
      <c r="E11" s="56"/>
      <c r="F11" s="56"/>
    </row>
    <row r="12" spans="1:6" s="100" customFormat="1" ht="38.25" customHeight="1" thickBot="1" x14ac:dyDescent="0.3">
      <c r="A12" s="476" t="s">
        <v>46</v>
      </c>
      <c r="B12" s="467"/>
      <c r="D12" s="56"/>
      <c r="E12" s="56"/>
      <c r="F12" s="56"/>
    </row>
    <row r="13" spans="1:6" s="100" customFormat="1" ht="38.25" customHeight="1" x14ac:dyDescent="0.25">
      <c r="A13" s="521" t="s">
        <v>105</v>
      </c>
      <c r="B13" s="477" t="str">
        <f>IF(C9=1,"",IF(C9=2,'SY 24-25 Price Raise Calculator'!A33, "N/A"))</f>
        <v/>
      </c>
      <c r="D13" s="56"/>
      <c r="E13" s="56"/>
      <c r="F13" s="56"/>
    </row>
    <row r="14" spans="1:6" s="100" customFormat="1" ht="38.25" customHeight="1" x14ac:dyDescent="0.25">
      <c r="A14" s="522" t="s">
        <v>106</v>
      </c>
      <c r="B14" s="478" t="str">
        <f>IF(C9=1,"",IF(C9=2,'SY 24-25 Price Raise Calculator'!A35,"N/A"))</f>
        <v/>
      </c>
      <c r="D14" s="56"/>
      <c r="E14" s="56"/>
      <c r="F14" s="56"/>
    </row>
    <row r="15" spans="1:6" s="100" customFormat="1" ht="38.25" customHeight="1" thickBot="1" x14ac:dyDescent="0.3">
      <c r="A15" s="523" t="s">
        <v>150</v>
      </c>
      <c r="B15" s="517"/>
      <c r="D15" s="56"/>
      <c r="E15" s="56"/>
      <c r="F15" s="56"/>
    </row>
    <row r="16" spans="1:6" s="100" customFormat="1" ht="38.25" customHeight="1" thickBot="1" x14ac:dyDescent="0.3">
      <c r="A16" s="476" t="s">
        <v>14</v>
      </c>
      <c r="B16" s="466"/>
      <c r="C16" s="468"/>
      <c r="D16" s="56"/>
      <c r="E16" s="56"/>
      <c r="F16" s="56"/>
    </row>
    <row r="17" spans="1:6" s="100" customFormat="1" ht="38.25" customHeight="1" x14ac:dyDescent="0.25">
      <c r="A17" s="521" t="s">
        <v>140</v>
      </c>
      <c r="B17" s="477" t="str">
        <f>IF(C9=1,"",IF(C9=3,'SY 24-25 Non-Federal Calculator'!A43, "N/A"))</f>
        <v/>
      </c>
      <c r="C17" s="468"/>
      <c r="D17" s="56"/>
      <c r="E17" s="56"/>
      <c r="F17" s="56"/>
    </row>
    <row r="18" spans="1:6" s="100" customFormat="1" ht="38.25" customHeight="1" x14ac:dyDescent="0.25">
      <c r="A18" s="522" t="s">
        <v>141</v>
      </c>
      <c r="B18" s="479" t="str">
        <f>IF(C9=1,"",IF(C9=3,'SY 24-25 Non-Federal Calculator'!A45, "N/A"))</f>
        <v/>
      </c>
      <c r="C18" s="468"/>
      <c r="D18" s="56"/>
      <c r="E18" s="56"/>
      <c r="F18" s="56"/>
    </row>
    <row r="19" spans="1:6" s="100" customFormat="1" ht="38.25" customHeight="1" thickBot="1" x14ac:dyDescent="0.3">
      <c r="A19" s="526" t="s">
        <v>173</v>
      </c>
      <c r="B19" s="517"/>
      <c r="C19" s="468"/>
      <c r="D19" s="56"/>
      <c r="E19" s="56"/>
      <c r="F19" s="56"/>
    </row>
    <row r="20" spans="1:6" s="100" customFormat="1" ht="20.100000000000001" customHeight="1" x14ac:dyDescent="0.25">
      <c r="A20" s="527" t="s">
        <v>174</v>
      </c>
      <c r="B20" s="480"/>
      <c r="C20" s="468"/>
      <c r="D20" s="56"/>
      <c r="E20" s="56"/>
      <c r="F20" s="56"/>
    </row>
    <row r="21" spans="1:6" s="100" customFormat="1" ht="38.25" customHeight="1" x14ac:dyDescent="0.25">
      <c r="A21" s="518"/>
      <c r="B21" s="480"/>
      <c r="C21" s="468"/>
      <c r="D21" s="56"/>
      <c r="E21" s="56"/>
      <c r="F21" s="56"/>
    </row>
    <row r="22" spans="1:6" s="100" customFormat="1" ht="20.100000000000001" customHeight="1" x14ac:dyDescent="0.25">
      <c r="A22" s="528" t="s">
        <v>142</v>
      </c>
      <c r="B22" s="480"/>
      <c r="C22" s="468"/>
      <c r="D22" s="56"/>
      <c r="E22" s="56"/>
      <c r="F22" s="56"/>
    </row>
    <row r="23" spans="1:6" s="100" customFormat="1" ht="38.25" customHeight="1" thickBot="1" x14ac:dyDescent="0.3">
      <c r="A23" s="519"/>
      <c r="B23" s="480"/>
      <c r="C23" s="468"/>
      <c r="D23" s="56"/>
      <c r="E23" s="56"/>
      <c r="F23" s="56"/>
    </row>
    <row r="24" spans="1:6" s="100" customFormat="1" ht="38.25" customHeight="1" thickBot="1" x14ac:dyDescent="0.35">
      <c r="A24" s="481" t="s">
        <v>47</v>
      </c>
      <c r="B24" s="467"/>
      <c r="C24" s="468"/>
      <c r="D24" s="56"/>
      <c r="E24" s="56"/>
      <c r="F24" s="56"/>
    </row>
    <row r="25" spans="1:6" s="100" customFormat="1" ht="38.25" customHeight="1" x14ac:dyDescent="0.25">
      <c r="A25" s="529" t="s">
        <v>143</v>
      </c>
      <c r="B25" s="477" t="str">
        <f>IF(C9=1,"",IF(C9=4,'SY 24-25 Split Calculator'!A61, "N/A"))</f>
        <v/>
      </c>
      <c r="C25" s="468"/>
      <c r="D25" s="56"/>
      <c r="E25" s="56"/>
      <c r="F25" s="56"/>
    </row>
    <row r="26" spans="1:6" s="100" customFormat="1" ht="35.25" customHeight="1" x14ac:dyDescent="0.25">
      <c r="A26" s="530" t="s">
        <v>144</v>
      </c>
      <c r="B26" s="479" t="str">
        <f>IF(C9=1,"",IF(C9=4,'SY 24-25 Split Calculator'!A63, "N/A"))</f>
        <v/>
      </c>
      <c r="C26" s="468"/>
      <c r="D26" s="56"/>
      <c r="E26" s="56"/>
      <c r="F26" s="56"/>
    </row>
    <row r="27" spans="1:6" s="100" customFormat="1" ht="38.25" customHeight="1" x14ac:dyDescent="0.25">
      <c r="A27" s="522" t="s">
        <v>185</v>
      </c>
      <c r="B27" s="520"/>
      <c r="C27" s="468"/>
      <c r="D27" s="56"/>
      <c r="E27" s="56"/>
      <c r="F27" s="56"/>
    </row>
    <row r="28" spans="1:6" s="100" customFormat="1" ht="38.25" customHeight="1" thickBot="1" x14ac:dyDescent="0.3">
      <c r="A28" s="531" t="s">
        <v>186</v>
      </c>
      <c r="B28" s="517"/>
      <c r="C28" s="468"/>
      <c r="D28" s="56"/>
      <c r="E28" s="56"/>
      <c r="F28" s="56"/>
    </row>
    <row r="29" spans="1:6" s="100" customFormat="1" ht="38.25" customHeight="1" x14ac:dyDescent="0.25">
      <c r="A29" s="468"/>
      <c r="B29" s="507" t="s">
        <v>235</v>
      </c>
      <c r="C29" s="468"/>
      <c r="D29" s="56"/>
      <c r="E29" s="56"/>
      <c r="F29" s="56"/>
    </row>
    <row r="30" spans="1:6" s="100" customFormat="1" ht="15.75" x14ac:dyDescent="0.25">
      <c r="A30" s="468"/>
      <c r="B30" s="470"/>
      <c r="C30" s="468"/>
      <c r="D30" s="56"/>
      <c r="E30" s="56"/>
      <c r="F30" s="56"/>
    </row>
    <row r="31" spans="1:6" s="100" customFormat="1" ht="12.75" hidden="1" customHeight="1" x14ac:dyDescent="0.25">
      <c r="A31" s="468"/>
      <c r="B31" s="470"/>
      <c r="C31" s="468"/>
      <c r="D31" s="56"/>
      <c r="E31" s="56"/>
      <c r="F31" s="56"/>
    </row>
    <row r="32" spans="1:6" s="100" customFormat="1" ht="15.75" hidden="1" x14ac:dyDescent="0.25">
      <c r="A32" s="468"/>
      <c r="B32" s="470"/>
      <c r="C32" s="468"/>
      <c r="D32" s="56"/>
      <c r="E32" s="56"/>
      <c r="F32" s="56"/>
    </row>
    <row r="33" spans="1:6" ht="25.5" hidden="1" customHeight="1" x14ac:dyDescent="0.25">
      <c r="D33" s="43"/>
      <c r="E33" s="43"/>
      <c r="F33" s="43"/>
    </row>
    <row r="34" spans="1:6" ht="27.75" hidden="1" customHeight="1" x14ac:dyDescent="0.25">
      <c r="D34" s="43"/>
      <c r="E34" s="43"/>
      <c r="F34" s="43"/>
    </row>
    <row r="35" spans="1:6" ht="27.75" hidden="1" customHeight="1" x14ac:dyDescent="0.25">
      <c r="D35" s="43"/>
      <c r="E35" s="43"/>
      <c r="F35" s="43"/>
    </row>
    <row r="36" spans="1:6" ht="27.75" hidden="1" customHeight="1" x14ac:dyDescent="0.25">
      <c r="D36" s="43"/>
      <c r="E36" s="43"/>
      <c r="F36" s="43"/>
    </row>
    <row r="37" spans="1:6" ht="27.75" hidden="1" customHeight="1" x14ac:dyDescent="0.25">
      <c r="D37" s="43"/>
      <c r="E37" s="43"/>
      <c r="F37" s="43"/>
    </row>
    <row r="38" spans="1:6" ht="9.75" hidden="1" customHeight="1" x14ac:dyDescent="0.25">
      <c r="D38" s="43"/>
      <c r="E38" s="43"/>
      <c r="F38" s="43"/>
    </row>
    <row r="39" spans="1:6" ht="15" hidden="1" customHeight="1" x14ac:dyDescent="0.25"/>
    <row r="40" spans="1:6" ht="15" hidden="1" customHeight="1" x14ac:dyDescent="0.25">
      <c r="A40" s="532"/>
      <c r="B40" s="532"/>
      <c r="C40" s="532"/>
    </row>
    <row r="41" spans="1:6" hidden="1" x14ac:dyDescent="0.25">
      <c r="A41" s="532"/>
      <c r="B41" s="532"/>
      <c r="C41" s="532"/>
    </row>
    <row r="42" spans="1:6" hidden="1" x14ac:dyDescent="0.25">
      <c r="A42" s="532"/>
      <c r="B42" s="532"/>
      <c r="C42" s="532"/>
    </row>
    <row r="43" spans="1:6" x14ac:dyDescent="0.25"/>
  </sheetData>
  <sheetProtection algorithmName="SHA-512" hashValue="Xd37Bw4Ed1MmFz2mXIZHS8Mskz0PHL/LAFX5zd3Up56oCJXwHZ7QIfzlN2b7fwkmMJ3B5IFdcjR3xclnLoPjXg==" saltValue="eWI2AhOImJbH8OU6gvWB+Q==" spinCount="100000" sheet="1" objects="1" scenarios="1"/>
  <mergeCells count="1">
    <mergeCell ref="A40:C42"/>
  </mergeCells>
  <conditionalFormatting sqref="A10">
    <cfRule type="expression" dxfId="10" priority="17">
      <formula>$C$9&gt;=5</formula>
    </cfRule>
  </conditionalFormatting>
  <conditionalFormatting sqref="A11">
    <cfRule type="expression" dxfId="9" priority="18">
      <formula>$C$9=6</formula>
    </cfRule>
  </conditionalFormatting>
  <conditionalFormatting sqref="A21">
    <cfRule type="expression" dxfId="8" priority="5">
      <formula>$C$9=3</formula>
    </cfRule>
  </conditionalFormatting>
  <conditionalFormatting sqref="A23">
    <cfRule type="expression" dxfId="7" priority="4">
      <formula>$C$9=3</formula>
    </cfRule>
  </conditionalFormatting>
  <conditionalFormatting sqref="B5">
    <cfRule type="expression" dxfId="6" priority="10">
      <formula>$B$5="At or Above Equity"</formula>
    </cfRule>
  </conditionalFormatting>
  <conditionalFormatting sqref="B10">
    <cfRule type="expression" dxfId="5" priority="19">
      <formula>$C$9&gt;=5</formula>
    </cfRule>
  </conditionalFormatting>
  <conditionalFormatting sqref="B11">
    <cfRule type="expression" dxfId="4" priority="9">
      <formula>$C$9=6</formula>
    </cfRule>
  </conditionalFormatting>
  <conditionalFormatting sqref="B15">
    <cfRule type="expression" dxfId="3" priority="7">
      <formula>$C$9=2</formula>
    </cfRule>
  </conditionalFormatting>
  <conditionalFormatting sqref="B19">
    <cfRule type="expression" dxfId="2" priority="6">
      <formula>$C$9=3</formula>
    </cfRule>
  </conditionalFormatting>
  <conditionalFormatting sqref="B27:B28">
    <cfRule type="expression" dxfId="1" priority="2">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28515625" defaultRowHeight="15.75" zeroHeight="1" x14ac:dyDescent="0.25"/>
  <cols>
    <col min="1" max="1" width="23" style="100" customWidth="1"/>
    <col min="2" max="2" width="33.42578125" style="100" customWidth="1"/>
    <col min="3" max="3" width="20.140625" style="100" customWidth="1"/>
    <col min="4" max="4" width="19" style="100" customWidth="1"/>
    <col min="5" max="5" width="18.85546875" style="100" customWidth="1"/>
    <col min="6" max="6" width="47.28515625" style="100" customWidth="1"/>
    <col min="7" max="7" width="3.140625" style="100" customWidth="1"/>
    <col min="8" max="8" width="20.7109375" style="100" hidden="1" customWidth="1"/>
    <col min="9" max="11" width="22.28515625" style="100" hidden="1" customWidth="1"/>
    <col min="12" max="12" width="12.85546875" style="100" hidden="1" customWidth="1"/>
    <col min="13" max="20" width="22.28515625" style="100" hidden="1" customWidth="1"/>
    <col min="21" max="16383" width="0" style="100" hidden="1" customWidth="1"/>
    <col min="16384" max="16384" width="22.28515625" style="100" hidden="1" customWidth="1"/>
  </cols>
  <sheetData>
    <row r="1" spans="1:8" s="483" customFormat="1" ht="18.75" x14ac:dyDescent="0.3">
      <c r="A1" s="190" t="str">
        <f>Instructions!A2</f>
        <v>SFA NAME: [TYPE SFA NAME HERE]</v>
      </c>
      <c r="B1" s="191"/>
      <c r="C1" s="191"/>
      <c r="D1" s="191"/>
      <c r="E1" s="191"/>
      <c r="F1" s="100"/>
      <c r="G1" s="100"/>
      <c r="H1" s="191"/>
    </row>
    <row r="2" spans="1:8" ht="19.5" thickBot="1" x14ac:dyDescent="0.3">
      <c r="A2" s="203" t="s">
        <v>100</v>
      </c>
      <c r="B2" s="56"/>
      <c r="C2" s="56"/>
      <c r="D2" s="56"/>
      <c r="E2" s="357"/>
      <c r="F2" s="56"/>
      <c r="G2" s="56"/>
      <c r="H2" s="56"/>
    </row>
    <row r="3" spans="1:8" ht="19.5" thickBot="1" x14ac:dyDescent="0.3">
      <c r="A3" s="484" t="s">
        <v>42</v>
      </c>
      <c r="B3" s="485"/>
      <c r="C3" s="485"/>
      <c r="D3" s="485"/>
      <c r="E3" s="486"/>
      <c r="F3" s="212"/>
      <c r="G3" s="212"/>
      <c r="H3" s="212"/>
    </row>
    <row r="4" spans="1:8" s="217" customFormat="1" ht="15.75" customHeight="1" thickBot="1" x14ac:dyDescent="0.3">
      <c r="A4" s="214" t="s">
        <v>109</v>
      </c>
      <c r="B4" s="215"/>
      <c r="C4" s="215"/>
      <c r="D4" s="215"/>
      <c r="E4" s="216"/>
      <c r="F4" s="212"/>
      <c r="G4" s="212"/>
      <c r="H4" s="212"/>
    </row>
    <row r="5" spans="1:8" s="217" customFormat="1" ht="54" customHeight="1" x14ac:dyDescent="0.25">
      <c r="A5" s="487"/>
      <c r="B5" s="219" t="s">
        <v>110</v>
      </c>
      <c r="C5" s="220" t="s">
        <v>12</v>
      </c>
      <c r="D5" s="220" t="s">
        <v>13</v>
      </c>
      <c r="E5" s="221" t="s">
        <v>58</v>
      </c>
      <c r="F5" s="212"/>
      <c r="G5" s="212"/>
      <c r="H5" s="212"/>
    </row>
    <row r="6" spans="1:8" s="217" customFormat="1" ht="15.75" customHeight="1" x14ac:dyDescent="0.3">
      <c r="A6" s="218">
        <v>1</v>
      </c>
      <c r="B6" s="488"/>
      <c r="C6" s="422"/>
      <c r="D6" s="423">
        <f>B6*C6</f>
        <v>0</v>
      </c>
      <c r="E6" s="225"/>
      <c r="F6" s="212"/>
      <c r="G6" s="212"/>
      <c r="H6" s="212"/>
    </row>
    <row r="7" spans="1:8" s="217" customFormat="1" ht="15.75" customHeight="1" x14ac:dyDescent="0.3">
      <c r="A7" s="218">
        <v>2</v>
      </c>
      <c r="B7" s="488"/>
      <c r="C7" s="422"/>
      <c r="D7" s="423">
        <f t="shared" ref="D7:D15" si="0">B7*C7</f>
        <v>0</v>
      </c>
      <c r="E7" s="226"/>
      <c r="F7" s="212"/>
      <c r="G7" s="212"/>
      <c r="H7" s="212"/>
    </row>
    <row r="8" spans="1:8" s="217" customFormat="1" ht="15.75" customHeight="1" x14ac:dyDescent="0.3">
      <c r="A8" s="218">
        <v>3</v>
      </c>
      <c r="B8" s="488"/>
      <c r="C8" s="422"/>
      <c r="D8" s="423">
        <f t="shared" si="0"/>
        <v>0</v>
      </c>
      <c r="E8" s="226"/>
      <c r="F8" s="212"/>
      <c r="G8" s="212"/>
      <c r="H8" s="212"/>
    </row>
    <row r="9" spans="1:8" s="217" customFormat="1" ht="15.75" customHeight="1" x14ac:dyDescent="0.3">
      <c r="A9" s="218">
        <v>4</v>
      </c>
      <c r="B9" s="488"/>
      <c r="C9" s="422"/>
      <c r="D9" s="423">
        <f t="shared" si="0"/>
        <v>0</v>
      </c>
      <c r="E9" s="226"/>
      <c r="F9" s="212"/>
      <c r="G9" s="212"/>
      <c r="H9" s="212"/>
    </row>
    <row r="10" spans="1:8" s="217" customFormat="1" ht="15.75" customHeight="1" x14ac:dyDescent="0.3">
      <c r="A10" s="218">
        <v>5</v>
      </c>
      <c r="B10" s="488"/>
      <c r="C10" s="422"/>
      <c r="D10" s="423">
        <f t="shared" si="0"/>
        <v>0</v>
      </c>
      <c r="E10" s="226"/>
      <c r="F10" s="212"/>
      <c r="G10" s="212"/>
      <c r="H10" s="212"/>
    </row>
    <row r="11" spans="1:8" s="217" customFormat="1" ht="15.75" customHeight="1" x14ac:dyDescent="0.3">
      <c r="A11" s="218">
        <v>6</v>
      </c>
      <c r="B11" s="488"/>
      <c r="C11" s="422"/>
      <c r="D11" s="423">
        <f t="shared" si="0"/>
        <v>0</v>
      </c>
      <c r="E11" s="226"/>
      <c r="F11" s="212"/>
      <c r="G11" s="212"/>
      <c r="H11" s="212"/>
    </row>
    <row r="12" spans="1:8" s="217" customFormat="1" ht="15.75" customHeight="1" x14ac:dyDescent="0.3">
      <c r="A12" s="218">
        <v>7</v>
      </c>
      <c r="B12" s="488"/>
      <c r="C12" s="422"/>
      <c r="D12" s="423">
        <f t="shared" si="0"/>
        <v>0</v>
      </c>
      <c r="E12" s="226"/>
      <c r="F12" s="212"/>
      <c r="G12" s="212"/>
      <c r="H12" s="212"/>
    </row>
    <row r="13" spans="1:8" s="217" customFormat="1" ht="15.75" customHeight="1" x14ac:dyDescent="0.3">
      <c r="A13" s="218">
        <v>8</v>
      </c>
      <c r="B13" s="488"/>
      <c r="C13" s="422"/>
      <c r="D13" s="423">
        <f t="shared" si="0"/>
        <v>0</v>
      </c>
      <c r="E13" s="226"/>
      <c r="F13" s="212"/>
      <c r="G13" s="212"/>
      <c r="H13" s="212"/>
    </row>
    <row r="14" spans="1:8" s="217" customFormat="1" ht="15.75" customHeight="1" x14ac:dyDescent="0.3">
      <c r="A14" s="218">
        <v>9</v>
      </c>
      <c r="B14" s="488"/>
      <c r="C14" s="422"/>
      <c r="D14" s="423">
        <f t="shared" si="0"/>
        <v>0</v>
      </c>
      <c r="E14" s="226"/>
      <c r="F14" s="212"/>
      <c r="G14" s="212"/>
      <c r="H14" s="212"/>
    </row>
    <row r="15" spans="1:8" s="217" customFormat="1" ht="15.75" customHeight="1" x14ac:dyDescent="0.3">
      <c r="A15" s="218">
        <v>10</v>
      </c>
      <c r="B15" s="488"/>
      <c r="C15" s="422"/>
      <c r="D15" s="423">
        <f t="shared" si="0"/>
        <v>0</v>
      </c>
      <c r="E15" s="227"/>
      <c r="F15" s="212"/>
      <c r="G15" s="212"/>
      <c r="H15" s="212"/>
    </row>
    <row r="16" spans="1:8" s="217" customFormat="1" ht="30.75" customHeight="1" thickBot="1" x14ac:dyDescent="0.35">
      <c r="A16" s="228" t="s">
        <v>32</v>
      </c>
      <c r="B16" s="489">
        <f>SUM(B6:B15)</f>
        <v>0</v>
      </c>
      <c r="C16" s="230"/>
      <c r="D16" s="231">
        <f>SUM(D6:D15)</f>
        <v>0</v>
      </c>
      <c r="E16" s="232">
        <f>ROUND((IF(D16=0,0,IF(B16=0,0,D16/B16))),2)</f>
        <v>0</v>
      </c>
      <c r="F16" s="490" t="str">
        <f>IF(E16&gt;0, "Enter this value into cell A13 of the Annual Unrounded Requirement Finder", "")</f>
        <v/>
      </c>
      <c r="G16" s="491"/>
      <c r="H16" s="491"/>
    </row>
    <row r="17" spans="1:8" ht="33" customHeight="1" x14ac:dyDescent="0.25">
      <c r="A17" s="492" t="s">
        <v>0</v>
      </c>
      <c r="B17" s="352"/>
      <c r="C17" s="352"/>
      <c r="D17" s="352"/>
      <c r="E17" s="352"/>
      <c r="F17" s="352"/>
      <c r="G17" s="493"/>
      <c r="H17" s="494"/>
    </row>
    <row r="18" spans="1:8" ht="33" customHeight="1" x14ac:dyDescent="0.25">
      <c r="A18" s="495" t="s">
        <v>118</v>
      </c>
      <c r="B18" s="352"/>
      <c r="C18" s="352"/>
      <c r="D18" s="352"/>
      <c r="E18" s="352"/>
      <c r="F18" s="352"/>
      <c r="G18" s="493"/>
      <c r="H18" s="494"/>
    </row>
    <row r="19" spans="1:8" ht="24" customHeight="1" x14ac:dyDescent="0.25">
      <c r="A19" s="496" t="s">
        <v>52</v>
      </c>
      <c r="B19" s="56"/>
      <c r="C19" s="56"/>
      <c r="D19" s="56"/>
      <c r="E19" s="56"/>
      <c r="F19" s="56"/>
      <c r="G19" s="341"/>
      <c r="H19" s="342"/>
    </row>
    <row r="20" spans="1:8" ht="62.25" customHeight="1" x14ac:dyDescent="0.25">
      <c r="A20" s="497" t="s">
        <v>95</v>
      </c>
      <c r="B20" s="206"/>
      <c r="C20" s="206"/>
      <c r="D20" s="206"/>
      <c r="E20" s="206"/>
      <c r="F20" s="56"/>
      <c r="G20" s="498"/>
      <c r="H20" s="342"/>
    </row>
    <row r="21" spans="1:8" ht="25.5" customHeight="1" x14ac:dyDescent="0.25">
      <c r="A21" s="499"/>
      <c r="B21" s="499"/>
      <c r="C21" s="499"/>
      <c r="D21" s="499"/>
      <c r="E21" s="508" t="s">
        <v>235</v>
      </c>
      <c r="F21" s="500"/>
      <c r="G21" s="501"/>
      <c r="H21" s="500"/>
    </row>
    <row r="22" spans="1:8" x14ac:dyDescent="0.25">
      <c r="A22" s="343"/>
      <c r="B22" s="343"/>
      <c r="C22" s="343"/>
      <c r="D22" s="343"/>
      <c r="E22" s="343"/>
      <c r="F22" s="343"/>
      <c r="G22" s="343"/>
      <c r="H22" s="343"/>
    </row>
    <row r="23" spans="1:8" hidden="1" x14ac:dyDescent="0.25">
      <c r="A23" s="343"/>
      <c r="B23" s="343"/>
      <c r="C23" s="343"/>
      <c r="D23" s="343"/>
      <c r="E23" s="343"/>
      <c r="F23" s="343"/>
      <c r="G23" s="343"/>
      <c r="H23" s="343"/>
    </row>
    <row r="24" spans="1:8" hidden="1" x14ac:dyDescent="0.25">
      <c r="A24" s="343"/>
      <c r="B24" s="343"/>
      <c r="C24" s="343"/>
      <c r="D24" s="343"/>
      <c r="E24" s="343"/>
      <c r="F24" s="343"/>
      <c r="G24" s="343"/>
      <c r="H24" s="343"/>
    </row>
    <row r="25" spans="1:8" hidden="1" x14ac:dyDescent="0.25">
      <c r="A25" s="56"/>
      <c r="B25" s="56"/>
      <c r="C25" s="56"/>
      <c r="D25" s="56"/>
      <c r="E25" s="56"/>
      <c r="F25" s="56"/>
      <c r="G25" s="56"/>
      <c r="H25" s="56"/>
    </row>
  </sheetData>
  <sheetProtection algorithmName="SHA-512" hashValue="C5KfTx2+iP8JS+8XQV6pta4bD7qroop0g6ZQhi53H6a7WGkWtsZ7F7oN0ZSIcGsAwu1NYc08hjvYH9GTw8Bm4Q==" saltValue="5nx2BR5p5+ka81CvI3GhWg=="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4-25 Requirement Calculator'!A12:A13"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9" t="s">
        <v>19</v>
      </c>
      <c r="B1" s="10" t="s">
        <v>20</v>
      </c>
      <c r="C1" s="10" t="s">
        <v>21</v>
      </c>
      <c r="D1" s="10" t="s">
        <v>22</v>
      </c>
      <c r="E1" s="10" t="s">
        <v>23</v>
      </c>
      <c r="F1" s="10" t="s">
        <v>24</v>
      </c>
      <c r="G1" s="10" t="s">
        <v>25</v>
      </c>
      <c r="H1" s="10" t="s">
        <v>26</v>
      </c>
      <c r="I1" s="11" t="s">
        <v>27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2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2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2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2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2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2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2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2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2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2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8234a2bc-a965-4db7-a609-b7f31165cdf1"/>
    <ds:schemaRef ds:uri="http://purl.org/dc/dcmitype/"/>
    <ds:schemaRef ds:uri="http://schemas.microsoft.com/office/infopath/2007/PartnerControls"/>
    <ds:schemaRef ds:uri="http://purl.org/dc/terms/"/>
    <ds:schemaRef ds:uri="73fb875a-8af9-4255-b008-0995492d31cd"/>
    <ds:schemaRef ds:uri="http://schemas.openxmlformats.org/package/2006/metadata/core-properties"/>
    <ds:schemaRef ds:uri="947b21cd-4129-4b0f-8f05-4520d1faf544"/>
    <ds:schemaRef ds:uri="http://www.w3.org/XML/1998/namespace"/>
    <ds:schemaRef ds:uri="http://purl.org/dc/elements/1.1/"/>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24-25 Requirement Calculator</vt:lpstr>
      <vt:lpstr>SY 24-25 Price Raise Calculator</vt:lpstr>
      <vt:lpstr>SY 24-25 Non-Federal Calculator</vt:lpstr>
      <vt:lpstr>SY 24-25 Split Calculator</vt:lpstr>
      <vt:lpstr>SY 24-25 Report</vt:lpstr>
      <vt:lpstr>SY 10-11 Price Calculator</vt:lpstr>
      <vt:lpstr>2012-2013 Pricing table</vt:lpstr>
      <vt:lpstr>2011-12 Pricing table</vt:lpstr>
      <vt:lpstr>Guidance!Print_Area</vt:lpstr>
      <vt:lpstr>Instructions!Print_Area</vt:lpstr>
      <vt:lpstr>'SY 10-11 Price Calculator'!Print_Area</vt:lpstr>
      <vt:lpstr>'SY 24-25 Non-Federal Calculator'!Print_Area</vt:lpstr>
      <vt:lpstr>'SY 24-25 Price Raise Calculator'!Print_Area</vt:lpstr>
      <vt:lpstr>'SY 24-25 Report'!Print_Area</vt:lpstr>
      <vt:lpstr>'SY 24-25 Requirement Calculator'!Print_Area</vt:lpstr>
      <vt:lpstr>'SY 24-25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Tricia Hays</cp:lastModifiedBy>
  <cp:revision/>
  <cp:lastPrinted>2024-03-05T16:47:10Z</cp:lastPrinted>
  <dcterms:created xsi:type="dcterms:W3CDTF">2011-05-25T19:12:04Z</dcterms:created>
  <dcterms:modified xsi:type="dcterms:W3CDTF">2024-06-03T18:20:16Z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